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3_0.bin" ContentType="application/vnd.openxmlformats-officedocument.oleObject"/>
  <Override PartName="/xl/embeddings/oleObject_4_0.bin" ContentType="application/vnd.openxmlformats-officedocument.oleObject"/>
  <Override PartName="/xl/embeddings/oleObject_5_0.bin" ContentType="application/vnd.openxmlformats-officedocument.oleObject"/>
  <Override PartName="/xl/embeddings/oleObject_6_0.bin" ContentType="application/vnd.openxmlformats-officedocument.oleObject"/>
  <Override PartName="/xl/embeddings/oleObject_7_0.bin" ContentType="application/vnd.openxmlformats-officedocument.oleObject"/>
  <Override PartName="/xl/embeddings/oleObject_8_0.bin" ContentType="application/vnd.openxmlformats-officedocument.oleObject"/>
  <Override PartName="/xl/embeddings/oleObject_9_0.bin" ContentType="application/vnd.openxmlformats-officedocument.oleObject"/>
  <Override PartName="/xl/embeddings/oleObject_10_0.bin" ContentType="application/vnd.openxmlformats-officedocument.oleObject"/>
  <Override PartName="/xl/embeddings/oleObject_1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40" windowHeight="6030" tabRatio="601" activeTab="0"/>
  </bookViews>
  <sheets>
    <sheet name="Instructions" sheetId="1" r:id="rId1"/>
    <sheet name="Chlorine Chloramines Monthly" sheetId="2" r:id="rId2"/>
    <sheet name="Chlorine Chloramines Quarterly" sheetId="3" r:id="rId3"/>
    <sheet name="TTHM HAA5 Quarterly Worksheet " sheetId="4" r:id="rId4"/>
    <sheet name="TTHM HAA5 Quarterly Report" sheetId="5" r:id="rId5"/>
    <sheet name="Bromate Monthly" sheetId="6" r:id="rId6"/>
    <sheet name="Bromate Quarterly" sheetId="7" r:id="rId7"/>
    <sheet name="Bromide Quarterly" sheetId="8" r:id="rId8"/>
    <sheet name="EC&amp;S TT Quarterly" sheetId="9" r:id="rId9"/>
    <sheet name="EC&amp;S Alt Criteria Quarterly p1" sheetId="10" r:id="rId10"/>
    <sheet name="EC&amp;S Alt Criteria Quarterly p2" sheetId="11" r:id="rId11"/>
    <sheet name="ES Altern Criteria Quarterly" sheetId="12" r:id="rId12"/>
  </sheets>
  <definedNames>
    <definedName name="_xlnm.Print_Area" localSheetId="5">'Bromate Monthly'!$A$1:$J$33</definedName>
    <definedName name="_xlnm.Print_Area" localSheetId="6">'Bromate Quarterly'!$A$1:$K$40</definedName>
    <definedName name="_xlnm.Print_Area" localSheetId="7">'Bromide Quarterly'!$A$1:$K$41</definedName>
    <definedName name="_xlnm.Print_Area" localSheetId="1">'Chlorine Chloramines Monthly'!$A$1:$I$51</definedName>
    <definedName name="_xlnm.Print_Area" localSheetId="2">'Chlorine Chloramines Quarterly'!$A$1:$K$47</definedName>
    <definedName name="_xlnm.Print_Area" localSheetId="9">'EC&amp;S Alt Criteria Quarterly p1'!$A$1:$P$36</definedName>
    <definedName name="_xlnm.Print_Area" localSheetId="10">'EC&amp;S Alt Criteria Quarterly p2'!$A$1:$L$36</definedName>
    <definedName name="_xlnm.Print_Area" localSheetId="8">'EC&amp;S TT Quarterly'!$A$1:$O$37</definedName>
    <definedName name="_xlnm.Print_Area" localSheetId="11">'ES Altern Criteria Quarterly'!$A$1:$O$36</definedName>
    <definedName name="_xlnm.Print_Area" localSheetId="0">'Instructions'!$A$1:$K$75</definedName>
    <definedName name="_xlnm.Print_Area" localSheetId="4">'TTHM HAA5 Quarterly Report'!$A$1:$K$42</definedName>
    <definedName name="_xlnm.Print_Area" localSheetId="3">'TTHM HAA5 Quarterly Worksheet '!$A$1:$J$44</definedName>
  </definedNames>
  <calcPr fullCalcOnLoad="1"/>
</workbook>
</file>

<file path=xl/sharedStrings.xml><?xml version="1.0" encoding="utf-8"?>
<sst xmlns="http://schemas.openxmlformats.org/spreadsheetml/2006/main" count="397" uniqueCount="215">
  <si>
    <t>State of Alaska</t>
  </si>
  <si>
    <t>DEPARTMENT OF ENVIRONMENTAL CONSERVATION</t>
  </si>
  <si>
    <t>Monthly Chlorine &amp; Chloramines MRDL Worksheet</t>
  </si>
  <si>
    <t>To be completed by any CWS or NTNCWS that disinfects using Chlorine or Chloramines</t>
  </si>
  <si>
    <t>System Name:</t>
  </si>
  <si>
    <t>PWSID:</t>
  </si>
  <si>
    <t>Month:</t>
  </si>
  <si>
    <t>Year:</t>
  </si>
  <si>
    <t>Chloramines</t>
  </si>
  <si>
    <t>(choose one)</t>
  </si>
  <si>
    <t>Sample #</t>
  </si>
  <si>
    <t>Residual Level (mg/L)</t>
  </si>
  <si>
    <t xml:space="preserve">Location* </t>
  </si>
  <si>
    <t>*Taken at the same time and location as Bactis, including repeats.</t>
  </si>
  <si>
    <t>Signature:</t>
  </si>
  <si>
    <t>Date:</t>
  </si>
  <si>
    <t>Quarter:</t>
  </si>
  <si>
    <t>Month</t>
  </si>
  <si>
    <t>Year</t>
  </si>
  <si>
    <t>Monthly Average (mg/L)</t>
  </si>
  <si>
    <t>Quarterly Average (mg/L)</t>
  </si>
  <si>
    <t>Running Annual Average (mg/L)</t>
  </si>
  <si>
    <t>Attach Monthly Worksheets for each month in this quarter.</t>
  </si>
  <si>
    <t>Total Number of Samples taken this quarter:</t>
  </si>
  <si>
    <t>To be completed by any CWS or NTNCWS that Ozonate</t>
  </si>
  <si>
    <t>Plant #</t>
  </si>
  <si>
    <t>Monthly Bromate MCL Worksheet</t>
  </si>
  <si>
    <t>To be completed by any CWS or NTNCWS that Ozonate and attempting to achieve reduced monitoring</t>
  </si>
  <si>
    <t>To be completed by any CWS or NTNCWS that disinfect</t>
  </si>
  <si>
    <t>Date</t>
  </si>
  <si>
    <t>Plant</t>
  </si>
  <si>
    <t>TTHM (ug/L)</t>
  </si>
  <si>
    <t>HAA5 (ug/L)</t>
  </si>
  <si>
    <t>*All samples must be collected in the distribution system. Atleast 25% of the samples must be collected at the location of maximum residency.</t>
  </si>
  <si>
    <t>**If the system uses more than one source, and the amount of water supplied by each source is not equal, the average must be weighted based on the flow supplied by each source.  Contact your local ADEC DW Office for more information.</t>
  </si>
  <si>
    <t xml:space="preserve">*Bromate samples must be collected at the Entry Point to the Distribution System.                 </t>
  </si>
  <si>
    <t>**Bromide samples need only be taken if the system is attempting to qualify for reduced monitoring, and must be taken from the raw source water.</t>
  </si>
  <si>
    <t>Bromate* Concentration (mg/L)</t>
  </si>
  <si>
    <t>Bromide** Concentration (mg/L)</t>
  </si>
  <si>
    <t>TTHM Quarterly Average (ug/L)</t>
  </si>
  <si>
    <t>TTHM Running Annual Average (ug/L)</t>
  </si>
  <si>
    <t>HAA5 Quarterly Average (ug/L)</t>
  </si>
  <si>
    <t>HAA5 Running Annual Average (ug/L)</t>
  </si>
  <si>
    <t>Does the Running Annual Average exceed the MCL?*</t>
  </si>
  <si>
    <t>*TTHM MCL is 80 ug/L, HAA5 MCL is 60ug/L</t>
  </si>
  <si>
    <r>
      <t xml:space="preserve">Disinfectant: </t>
    </r>
    <r>
      <rPr>
        <sz val="12"/>
        <rFont val="Arial"/>
        <family val="2"/>
      </rPr>
      <t xml:space="preserve"> Chlorine</t>
    </r>
  </si>
  <si>
    <r>
      <t>A:</t>
    </r>
    <r>
      <rPr>
        <sz val="13"/>
        <rFont val="Arial"/>
        <family val="2"/>
      </rPr>
      <t xml:space="preserve"> Sum of all samples taken</t>
    </r>
  </si>
  <si>
    <r>
      <t>B:</t>
    </r>
    <r>
      <rPr>
        <sz val="13"/>
        <rFont val="Arial"/>
        <family val="2"/>
      </rPr>
      <t xml:space="preserve"> Number of samples taken</t>
    </r>
  </si>
  <si>
    <r>
      <t>C:</t>
    </r>
    <r>
      <rPr>
        <sz val="13"/>
        <rFont val="Arial"/>
        <family val="2"/>
      </rPr>
      <t xml:space="preserve"> Average = </t>
    </r>
    <r>
      <rPr>
        <b/>
        <sz val="13"/>
        <rFont val="Arial"/>
        <family val="2"/>
      </rPr>
      <t>A/B</t>
    </r>
  </si>
  <si>
    <r>
      <t>A:</t>
    </r>
    <r>
      <rPr>
        <sz val="13"/>
        <rFont val="Arial"/>
        <family val="2"/>
      </rPr>
      <t xml:space="preserve"> Sum of Quarterly Averages</t>
    </r>
  </si>
  <si>
    <r>
      <t xml:space="preserve">Running Annual Average = </t>
    </r>
    <r>
      <rPr>
        <b/>
        <sz val="13"/>
        <rFont val="Arial"/>
        <family val="2"/>
      </rPr>
      <t>A/4</t>
    </r>
  </si>
  <si>
    <r>
      <t>PWSID:</t>
    </r>
    <r>
      <rPr>
        <b/>
        <u val="single"/>
        <sz val="13"/>
        <rFont val="Arial"/>
        <family val="2"/>
      </rPr>
      <t xml:space="preserve">                           </t>
    </r>
  </si>
  <si>
    <r>
      <t>B:</t>
    </r>
    <r>
      <rPr>
        <sz val="13"/>
        <rFont val="Arial"/>
        <family val="2"/>
      </rPr>
      <t xml:space="preserve"> Running Annual Average = </t>
    </r>
    <r>
      <rPr>
        <b/>
        <sz val="13"/>
        <rFont val="Arial"/>
        <family val="2"/>
      </rPr>
      <t>A/4</t>
    </r>
  </si>
  <si>
    <r>
      <t>C:</t>
    </r>
    <r>
      <rPr>
        <sz val="13"/>
        <rFont val="Arial"/>
        <family val="2"/>
      </rPr>
      <t xml:space="preserve"> Does the Running Annual Average exceed the MCL of 0.01 mg/L?</t>
    </r>
  </si>
  <si>
    <r>
      <t>C:</t>
    </r>
    <r>
      <rPr>
        <sz val="13"/>
        <rFont val="Arial"/>
        <family val="2"/>
      </rPr>
      <t xml:space="preserve"> Does the Running Annual Average exceed the MRDL of 4.0 mg/L?</t>
    </r>
  </si>
  <si>
    <r>
      <t>C:</t>
    </r>
    <r>
      <rPr>
        <sz val="13"/>
        <rFont val="Arial"/>
        <family val="2"/>
      </rPr>
      <t xml:space="preserve"> Is the Running Annual Average below 0.05 mg/L?</t>
    </r>
  </si>
  <si>
    <t>To be completed by any CWS or NTNCWS that use Conventional Filtration</t>
  </si>
  <si>
    <r>
      <t>A:</t>
    </r>
    <r>
      <rPr>
        <sz val="11"/>
        <rFont val="Arial"/>
        <family val="2"/>
      </rPr>
      <t xml:space="preserve"> Sum of Quarterly Averages</t>
    </r>
  </si>
  <si>
    <r>
      <t>B:</t>
    </r>
    <r>
      <rPr>
        <sz val="11"/>
        <rFont val="Arial"/>
        <family val="2"/>
      </rPr>
      <t xml:space="preserve"> Running Annual Average = </t>
    </r>
    <r>
      <rPr>
        <b/>
        <sz val="11"/>
        <rFont val="Arial"/>
        <family val="2"/>
      </rPr>
      <t>A/4</t>
    </r>
  </si>
  <si>
    <r>
      <t xml:space="preserve">C: </t>
    </r>
    <r>
      <rPr>
        <sz val="11"/>
        <rFont val="Arial"/>
        <family val="2"/>
      </rPr>
      <t>Is the RAA less than 2.0 mg/L?</t>
    </r>
  </si>
  <si>
    <r>
      <t xml:space="preserve">C: </t>
    </r>
    <r>
      <rPr>
        <sz val="11"/>
        <rFont val="Arial"/>
        <family val="2"/>
      </rPr>
      <t>Is the RAA less than 2.0 L/mg-m?</t>
    </r>
  </si>
  <si>
    <t>Criteria #</t>
  </si>
  <si>
    <t>TTHM           (mg/L)</t>
  </si>
  <si>
    <r>
      <t xml:space="preserve">C: </t>
    </r>
    <r>
      <rPr>
        <sz val="11"/>
        <rFont val="Arial"/>
        <family val="2"/>
      </rPr>
      <t>Is the RAA less than 0.04 mg/L?</t>
    </r>
  </si>
  <si>
    <t>Does the system use ONLY Chlorine for disinfection?</t>
  </si>
  <si>
    <t>TOC         (mg/L)</t>
  </si>
  <si>
    <t>SUVA             (L/mg-m)</t>
  </si>
  <si>
    <t>Greater than 60mg/L?</t>
  </si>
  <si>
    <t>Less than 0.03 mg/L?</t>
  </si>
  <si>
    <t>Less than 0.04 mg/L?</t>
  </si>
  <si>
    <t>RAA</t>
  </si>
  <si>
    <t xml:space="preserve"> </t>
  </si>
  <si>
    <r>
      <t xml:space="preserve">C: </t>
    </r>
    <r>
      <rPr>
        <sz val="13"/>
        <rFont val="Arial"/>
        <family val="2"/>
      </rPr>
      <t>Is the RAA less than 4.0 mg/L?</t>
    </r>
  </si>
  <si>
    <t>Signature</t>
  </si>
  <si>
    <t>Required TOC Removal (%)</t>
  </si>
  <si>
    <t>0-60</t>
  </si>
  <si>
    <t>60-120</t>
  </si>
  <si>
    <t>&gt;120</t>
  </si>
  <si>
    <t>&gt;8</t>
  </si>
  <si>
    <t>2-4</t>
  </si>
  <si>
    <t>4-8</t>
  </si>
  <si>
    <t>Source TOC (mg/L)</t>
  </si>
  <si>
    <t>Source Alkalinity (mg/L)</t>
  </si>
  <si>
    <t>Required TOC Removal Chart</t>
  </si>
  <si>
    <t>Find the required TOC Removal Percent based on the systems Source TOC and Alkalinity.  Enter this information into the "Required TOC Removal Field."</t>
  </si>
  <si>
    <r>
      <t xml:space="preserve">D: </t>
    </r>
    <r>
      <rPr>
        <sz val="11"/>
        <rFont val="Arial"/>
        <family val="2"/>
      </rPr>
      <t>Alternative Compliance Criteria Met?</t>
    </r>
  </si>
  <si>
    <r>
      <t>D:</t>
    </r>
    <r>
      <rPr>
        <sz val="13"/>
        <rFont val="Arial"/>
        <family val="2"/>
      </rPr>
      <t xml:space="preserve">  Alternative Compliance Criteria Met?  (Must answer yes to all questions </t>
    </r>
    <r>
      <rPr>
        <b/>
        <sz val="13"/>
        <rFont val="Arial"/>
        <family val="2"/>
      </rPr>
      <t>C</t>
    </r>
    <r>
      <rPr>
        <sz val="13"/>
        <rFont val="Arial"/>
        <family val="2"/>
      </rPr>
      <t xml:space="preserve"> )</t>
    </r>
  </si>
  <si>
    <t>To be completed by any CWS or NTNCWS that use Conventional Filtration with Precipitative Softening</t>
  </si>
  <si>
    <r>
      <t xml:space="preserve">C: </t>
    </r>
    <r>
      <rPr>
        <sz val="13"/>
        <rFont val="Arial"/>
        <family val="2"/>
      </rPr>
      <t>Is the RAA  greater than 10 mg/L?</t>
    </r>
  </si>
  <si>
    <r>
      <t>D:</t>
    </r>
    <r>
      <rPr>
        <sz val="13"/>
        <rFont val="Arial"/>
        <family val="2"/>
      </rPr>
      <t xml:space="preserve">  Alternative Compliance Criteria Met?</t>
    </r>
  </si>
  <si>
    <r>
      <t xml:space="preserve">C: </t>
    </r>
    <r>
      <rPr>
        <sz val="13"/>
        <rFont val="Arial"/>
        <family val="2"/>
      </rPr>
      <t>Is the RAA greater than 10 mg/L?</t>
    </r>
  </si>
  <si>
    <t>Hardness                              Removal                               (mg/L)</t>
  </si>
  <si>
    <t># of Samples</t>
  </si>
  <si>
    <t>Average Source Water TOC (mg/L)</t>
  </si>
  <si>
    <t>Average Treated Water TOC (mg/L)</t>
  </si>
  <si>
    <t>Average Source Water Alkalinity (mg/L)</t>
  </si>
  <si>
    <t>Alter. Comp. Criteria</t>
  </si>
  <si>
    <r>
      <t>A:</t>
    </r>
    <r>
      <rPr>
        <sz val="13"/>
        <rFont val="Arial"/>
        <family val="2"/>
      </rPr>
      <t xml:space="preserve"> Sum of Quarterly Compliance Values</t>
    </r>
  </si>
  <si>
    <r>
      <t xml:space="preserve">B: </t>
    </r>
    <r>
      <rPr>
        <sz val="13"/>
        <rFont val="Arial"/>
        <family val="2"/>
      </rPr>
      <t xml:space="preserve">Running Annual Average of Quarterly Compliance Value </t>
    </r>
    <r>
      <rPr>
        <b/>
        <sz val="13"/>
        <rFont val="Arial"/>
        <family val="2"/>
      </rPr>
      <t>(A/4)</t>
    </r>
  </si>
  <si>
    <r>
      <t>C:</t>
    </r>
    <r>
      <rPr>
        <sz val="13"/>
        <rFont val="Arial"/>
        <family val="2"/>
      </rPr>
      <t xml:space="preserve"> Is the RAA Compliance Value greater than or equal to 1?</t>
    </r>
  </si>
  <si>
    <t># of Samples Taken</t>
  </si>
  <si>
    <t>Average Treated                                  Alkalinity                                      (mg/L)</t>
  </si>
  <si>
    <t>Average Raw Water Hardness (mg/L)</t>
  </si>
  <si>
    <t>Average Treated Water Hardness (mg/L)</t>
  </si>
  <si>
    <t>Criteria:  7</t>
  </si>
  <si>
    <t>Criteria:  8</t>
  </si>
  <si>
    <t>Average                                                 Raw Alkalinity                                      (mg/L)</t>
  </si>
  <si>
    <t>Average                                           TTHM                                              (mg/L)</t>
  </si>
  <si>
    <t>Average                                                  HAA5                                                         (mg/L)</t>
  </si>
  <si>
    <t>Criteria:  6</t>
  </si>
  <si>
    <t>Criteria:  1 Raw     2 Treated</t>
  </si>
  <si>
    <t>Criteria:  3 Raw    4 Treated</t>
  </si>
  <si>
    <t>Average                                               Raw TOC                                                    (mg/L)</t>
  </si>
  <si>
    <t>Form 1</t>
  </si>
  <si>
    <t>Appplies to:</t>
  </si>
  <si>
    <t>All CWS and NTNCWS using Chlorine or Chloramines for disinfection</t>
  </si>
  <si>
    <t>Sampling Requirement:</t>
  </si>
  <si>
    <t>Sample at the same time and location as Bacti samples (including any repeat and special samples)</t>
  </si>
  <si>
    <t>Submit:</t>
  </si>
  <si>
    <t>Quarterly,  with Form 2</t>
  </si>
  <si>
    <t>Form 2</t>
  </si>
  <si>
    <t>Quarterly,  with Form 1</t>
  </si>
  <si>
    <t>Form 3</t>
  </si>
  <si>
    <t>All CWS and NTNCWS using Ozone</t>
  </si>
  <si>
    <t>Form 4</t>
  </si>
  <si>
    <t>Form 5</t>
  </si>
  <si>
    <t>All CWS and NTNCWS that disinfect</t>
  </si>
  <si>
    <t>Summary of Monthly Chlorine &amp; Chloramines MRDL Worksheets</t>
  </si>
  <si>
    <t>Summary of Monthly Bromate MCL Worksheets</t>
  </si>
  <si>
    <t>Summary of Monthly TTHM HAA5 MCL Worksheets</t>
  </si>
  <si>
    <t>Form 6</t>
  </si>
  <si>
    <t>Form 7</t>
  </si>
  <si>
    <t>All CWS and NTNCWS that use Conventional Filtration</t>
  </si>
  <si>
    <t>Form 8</t>
  </si>
  <si>
    <t>Enhanced Coagulation &amp; Softening Quarterly Worksheet</t>
  </si>
  <si>
    <t>Enhanced Coagulation &amp; Softening Alternative Criteria Quarterly Worksheet</t>
  </si>
  <si>
    <t>CWS and NTNCWS that use Conventional Filtration and meet one of the Alternative Compliance Criteria</t>
  </si>
  <si>
    <t>See individual Alternative Compliance Criteria</t>
  </si>
  <si>
    <t>Form 9</t>
  </si>
  <si>
    <t>Enhanced Softening Additional Alternative Criteria Quarterly Worksheet</t>
  </si>
  <si>
    <t>CWS and NTNCWS that use Conventional Filtration with Softening and meet one of the Additional Alternative Compliance Criteria</t>
  </si>
  <si>
    <t>A</t>
  </si>
  <si>
    <t>B</t>
  </si>
  <si>
    <t>C</t>
  </si>
  <si>
    <t>D</t>
  </si>
  <si>
    <t>E</t>
  </si>
  <si>
    <t>F</t>
  </si>
  <si>
    <t>G</t>
  </si>
  <si>
    <t>H</t>
  </si>
  <si>
    <t>Removal Value              (E/D)</t>
  </si>
  <si>
    <t>Meeting one of the 6 Alternative Compliace Criteria</t>
  </si>
  <si>
    <t>For months where the system has met an Alternative Compliance Criteria, enter the Alternative Compliance Criteria Number (1-8) into Column F.                                                                      The Compliance Value (Column H) for that month will be 1.</t>
  </si>
  <si>
    <t>Conventional Filtration System are in compliance with the Treatment Techniques for Enhanced Coagulation &amp; Softening by either:</t>
  </si>
  <si>
    <t>Meeting one of the Additional Alternative Compliance Criteria for Softening Systems</t>
  </si>
  <si>
    <t>Disinfection/Disinfectant By-Product Rule Reporting Forms</t>
  </si>
  <si>
    <t>All Quarterly Forms must be submitted to the appropriate ADEC office by the 10th day following the end of the last quarter (the 10th of April, July, October and January).</t>
  </si>
  <si>
    <t>Summary of Monthly Bromide Data</t>
  </si>
  <si>
    <t>All CWS and NTNCWS using Ozone, attempting reduced monitoring</t>
  </si>
  <si>
    <t>If sampling Quarterly, submit Quarterly with Form 4</t>
  </si>
  <si>
    <t>If sampling once Annually, submit Annually, with Form 4</t>
  </si>
  <si>
    <t>Form 10</t>
  </si>
  <si>
    <r>
      <t xml:space="preserve">One Treated TOC sample per month,                                                                                           One Raw TOC sample per month,                                                                                                       One Raw Alkalinity per month </t>
    </r>
    <r>
      <rPr>
        <sz val="10"/>
        <rFont val="Arial"/>
        <family val="2"/>
      </rPr>
      <t>(at the same time and place as the Raw TOC sample)</t>
    </r>
  </si>
  <si>
    <t>One treated water sample per ozone plant per month.                                                                   One raw water Bromide sample per plant per month for reduced monitoring</t>
  </si>
  <si>
    <r>
      <t xml:space="preserve">Suface Water or GWUDISW </t>
    </r>
    <r>
      <rPr>
        <u val="single"/>
        <sz val="11"/>
        <rFont val="Arial"/>
        <family val="2"/>
      </rPr>
      <t>&gt;</t>
    </r>
    <r>
      <rPr>
        <sz val="11"/>
        <rFont val="Arial"/>
        <family val="2"/>
      </rPr>
      <t xml:space="preserve"> 10,000  4 per plant per quarter</t>
    </r>
  </si>
  <si>
    <t>Groundwater &gt; 10,000  1 per plant per quarter</t>
  </si>
  <si>
    <r>
      <t xml:space="preserve">Suface Water or GWUDISW </t>
    </r>
    <r>
      <rPr>
        <u val="single"/>
        <sz val="11"/>
        <rFont val="Arial"/>
        <family val="2"/>
      </rPr>
      <t>&gt;</t>
    </r>
    <r>
      <rPr>
        <sz val="11"/>
        <rFont val="Arial"/>
        <family val="2"/>
      </rPr>
      <t xml:space="preserve"> 500 - 9,999  1 per plant per quarter</t>
    </r>
  </si>
  <si>
    <t>Suface Water or GWUDISW &lt; 500  1 per plant per year</t>
  </si>
  <si>
    <t>Groundwater &lt; 10,000  1 per plant per year</t>
  </si>
  <si>
    <r>
      <t>In order to meet the Treatment Technique requirments for Enhanced Coagulation, a system must either meet Step 1 TOC Removal, Step 2 TOC Removal, or</t>
    </r>
    <r>
      <rPr>
        <i/>
        <sz val="11"/>
        <rFont val="Arial"/>
        <family val="2"/>
      </rPr>
      <t xml:space="preserve"> </t>
    </r>
    <r>
      <rPr>
        <b/>
        <i/>
        <sz val="11"/>
        <rFont val="Arial"/>
        <family val="2"/>
      </rPr>
      <t>ONE</t>
    </r>
    <r>
      <rPr>
        <sz val="11"/>
        <rFont val="Arial"/>
        <family val="2"/>
      </rPr>
      <t xml:space="preserve"> of the Alternative Compliance Criteria found on this form.  Select the Criteria for your system and fill out only that portion of this form.</t>
    </r>
  </si>
  <si>
    <t>Applies to Surface Water and GWUDISW Systems serving &gt;10,000 January 1, 2002.</t>
  </si>
  <si>
    <t>Applies to Surface Water and GWUDISW Systems serving &lt;10,000 and all Ground Water Systems January 1, 2004.</t>
  </si>
  <si>
    <t>For all CWS and NTNCWS disinfecting.</t>
  </si>
  <si>
    <t>Quarterly TTHM/HAA5 MCL Worksheet</t>
  </si>
  <si>
    <t>Quarter</t>
  </si>
  <si>
    <t>Are the results less than half of the MCLs?</t>
  </si>
  <si>
    <t>TOC Quarterly Average (mg/L)</t>
  </si>
  <si>
    <t>TOC Running Annual Average (mg/L)</t>
  </si>
  <si>
    <t>Does the Running Annual Average exceed 4.0 mg/L</t>
  </si>
  <si>
    <t>Attach Quarterly Worksheets for each month in this quarter.</t>
  </si>
  <si>
    <t>Quarterly TTHM HAA5 MCL Report</t>
  </si>
  <si>
    <t>Monthly TOC Average (mg/L)</t>
  </si>
  <si>
    <t>Source 1 TOC</t>
  </si>
  <si>
    <t>Source 2 TOC</t>
  </si>
  <si>
    <t>Source 3 TOC</t>
  </si>
  <si>
    <t>Source 4 TOC</t>
  </si>
  <si>
    <t>All Conventional Systems must complete Form 8.</t>
  </si>
  <si>
    <t>Meeting the required TOC removal based on the chart on Form 8</t>
  </si>
  <si>
    <t xml:space="preserve">Only systems using one of the Alternative Complaince Criteria must complete Forms 9 or 10, as appropriate.  </t>
  </si>
  <si>
    <r>
      <t>A:</t>
    </r>
    <r>
      <rPr>
        <sz val="12"/>
        <rFont val="Arial"/>
        <family val="2"/>
      </rPr>
      <t xml:space="preserve"> Sum of all samples taken</t>
    </r>
  </si>
  <si>
    <r>
      <t>B:</t>
    </r>
    <r>
      <rPr>
        <sz val="12"/>
        <rFont val="Arial"/>
        <family val="2"/>
      </rPr>
      <t xml:space="preserve"> Number of samples taken</t>
    </r>
  </si>
  <si>
    <r>
      <t>C:</t>
    </r>
    <r>
      <rPr>
        <sz val="12"/>
        <rFont val="Arial"/>
        <family val="2"/>
      </rPr>
      <t xml:space="preserve"> Average = </t>
    </r>
    <r>
      <rPr>
        <b/>
        <sz val="12"/>
        <rFont val="Arial"/>
        <family val="2"/>
      </rPr>
      <t>A/B**</t>
    </r>
  </si>
  <si>
    <r>
      <t>A:</t>
    </r>
    <r>
      <rPr>
        <sz val="12"/>
        <rFont val="Arial"/>
        <family val="2"/>
      </rPr>
      <t xml:space="preserve"> Sum of monthly averages</t>
    </r>
  </si>
  <si>
    <r>
      <t>B:</t>
    </r>
    <r>
      <rPr>
        <sz val="12"/>
        <rFont val="Arial"/>
        <family val="2"/>
      </rPr>
      <t xml:space="preserve"> Quaterly Average = </t>
    </r>
    <r>
      <rPr>
        <b/>
        <sz val="12"/>
        <rFont val="Arial"/>
        <family val="2"/>
      </rPr>
      <t>A/3</t>
    </r>
  </si>
  <si>
    <t>TOC data must be submitted for systems attempting reduced TTHM/HAA5 monitoring</t>
  </si>
  <si>
    <t>If sampling Quarterly, submit Quarterly with Form 3</t>
  </si>
  <si>
    <t>If sampling once Annually, submit Annually, with Form 3</t>
  </si>
  <si>
    <t>Quarterly,  with Forms 6 &amp; 7</t>
  </si>
  <si>
    <t>Quarterly,  with Forms 5 and 6</t>
  </si>
  <si>
    <t>Quarterly,  with Forms 9 or 10 if applicable</t>
  </si>
  <si>
    <t>Quarterly,  with Form 8 if applicable</t>
  </si>
  <si>
    <t>Quarterly, with Forms 8 if applicable</t>
  </si>
  <si>
    <t>Quarterly Chlorine &amp; Chloramines MRDL Report</t>
  </si>
  <si>
    <t>Quarterly TTHM HAA5 MCLWorksheet</t>
  </si>
  <si>
    <t>Quarterly Bromate MCL Report</t>
  </si>
  <si>
    <t>Quarterly Bromide Monitoring Report</t>
  </si>
  <si>
    <t>Quarterly Bromide Report</t>
  </si>
  <si>
    <t>Quarterly Enhanced Coagulation &amp; Softening Report</t>
  </si>
  <si>
    <t>Quarterly Enhanced Coagulation &amp; Softening Alternative Criteria Quarterly Report</t>
  </si>
  <si>
    <t>Quarterly Enhanced Softening Additional Alternative Criteria Quarterly Report</t>
  </si>
  <si>
    <t xml:space="preserve">Disinfectant:   </t>
  </si>
  <si>
    <t>Chlorine</t>
  </si>
  <si>
    <t>Total Number of TOC Samples taken this quarter:</t>
  </si>
  <si>
    <r>
      <t xml:space="preserve">Actual                                 TOC Removal (%) </t>
    </r>
    <r>
      <rPr>
        <b/>
        <sz val="11"/>
        <rFont val="Arial"/>
        <family val="2"/>
      </rPr>
      <t xml:space="preserve">                    ((A-B)/A)*100</t>
    </r>
  </si>
  <si>
    <t>Criteria:   5 Treated</t>
  </si>
  <si>
    <t>Compliance Value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</si>
</sst>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000"/>
    <numFmt numFmtId="166" formatCode="0.000000"/>
    <numFmt numFmtId="167" formatCode="0.00000"/>
    <numFmt numFmtId="168" formatCode="0.0000"/>
    <numFmt numFmtId="169" formatCode="0.000"/>
    <numFmt numFmtId="170" formatCode="0.0"/>
    <numFmt numFmtId="171" formatCode="m/d/yy"/>
    <numFmt numFmtId="172" formatCode="00000"/>
  </numFmts>
  <fonts count="23">
    <font>
      <sz val="10"/>
      <name val="Arial"/>
      <family val="0"/>
    </font>
    <font>
      <sz val="8"/>
      <name val="Arial"/>
      <family val="2"/>
    </font>
    <font>
      <b/>
      <sz val="12"/>
      <name val="Arial"/>
      <family val="2"/>
    </font>
    <font>
      <sz val="12"/>
      <name val="Arial"/>
      <family val="2"/>
    </font>
    <font>
      <sz val="13"/>
      <name val="Arial"/>
      <family val="2"/>
    </font>
    <font>
      <b/>
      <sz val="13"/>
      <name val="Arial"/>
      <family val="2"/>
    </font>
    <font>
      <sz val="11"/>
      <name val="Arial"/>
      <family val="2"/>
    </font>
    <font>
      <b/>
      <sz val="16"/>
      <name val="Arial"/>
      <family val="2"/>
    </font>
    <font>
      <b/>
      <sz val="18"/>
      <name val="Arial"/>
      <family val="2"/>
    </font>
    <font>
      <sz val="16"/>
      <name val="Arial"/>
      <family val="2"/>
    </font>
    <font>
      <sz val="13"/>
      <color indexed="9"/>
      <name val="Arial"/>
      <family val="2"/>
    </font>
    <font>
      <b/>
      <u val="single"/>
      <sz val="13"/>
      <name val="Arial"/>
      <family val="2"/>
    </font>
    <font>
      <b/>
      <sz val="11"/>
      <name val="Arial"/>
      <family val="2"/>
    </font>
    <font>
      <b/>
      <sz val="20"/>
      <name val="Arial"/>
      <family val="2"/>
    </font>
    <font>
      <b/>
      <sz val="22"/>
      <name val="Arial"/>
      <family val="2"/>
    </font>
    <font>
      <b/>
      <sz val="14"/>
      <name val="Arial"/>
      <family val="2"/>
    </font>
    <font>
      <sz val="14"/>
      <name val="Arial"/>
      <family val="2"/>
    </font>
    <font>
      <i/>
      <sz val="12"/>
      <name val="Arial"/>
      <family val="2"/>
    </font>
    <font>
      <sz val="13"/>
      <color indexed="55"/>
      <name val="Arial"/>
      <family val="2"/>
    </font>
    <font>
      <u val="single"/>
      <sz val="11"/>
      <name val="Arial"/>
      <family val="2"/>
    </font>
    <font>
      <i/>
      <sz val="13"/>
      <name val="Arial"/>
      <family val="2"/>
    </font>
    <font>
      <i/>
      <sz val="11"/>
      <name val="Arial"/>
      <family val="2"/>
    </font>
    <font>
      <b/>
      <i/>
      <sz val="11"/>
      <name val="Arial"/>
      <family val="2"/>
    </font>
  </fonts>
  <fills count="3">
    <fill>
      <patternFill/>
    </fill>
    <fill>
      <patternFill patternType="gray125"/>
    </fill>
    <fill>
      <patternFill patternType="solid">
        <fgColor indexed="63"/>
        <bgColor indexed="64"/>
      </patternFill>
    </fill>
  </fills>
  <borders count="88">
    <border>
      <left/>
      <right/>
      <top/>
      <bottom/>
      <diagonal/>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color indexed="63"/>
      </bottom>
    </border>
    <border>
      <left style="thin"/>
      <right style="medium"/>
      <top style="thin"/>
      <bottom style="thin"/>
    </border>
    <border>
      <left style="thin"/>
      <right style="thin"/>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thin"/>
    </border>
    <border>
      <left>
        <color indexed="63"/>
      </left>
      <right>
        <color indexed="63"/>
      </right>
      <top style="medium"/>
      <bottom style="thin"/>
    </border>
    <border>
      <left>
        <color indexed="63"/>
      </left>
      <right>
        <color indexed="63"/>
      </right>
      <top style="thin"/>
      <bottom style="medium"/>
    </border>
    <border>
      <left style="thin"/>
      <right style="thin"/>
      <top style="thin"/>
      <bottom style="medium"/>
    </border>
    <border>
      <left style="thin"/>
      <right style="medium"/>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medium"/>
      <top style="thin"/>
      <bottom style="medium"/>
    </border>
    <border>
      <left>
        <color indexed="63"/>
      </left>
      <right style="medium"/>
      <top style="thin"/>
      <bottom style="thin"/>
    </border>
    <border>
      <left style="thin"/>
      <right style="thin"/>
      <top>
        <color indexed="63"/>
      </top>
      <bottom>
        <color indexed="63"/>
      </bottom>
    </border>
    <border>
      <left>
        <color indexed="63"/>
      </left>
      <right style="medium"/>
      <top>
        <color indexed="63"/>
      </top>
      <bottom style="thin"/>
    </border>
    <border>
      <left style="thin"/>
      <right>
        <color indexed="63"/>
      </right>
      <top>
        <color indexed="63"/>
      </top>
      <bottom style="thin"/>
    </border>
    <border>
      <left style="medium"/>
      <right style="medium"/>
      <top style="medium"/>
      <bottom style="medium"/>
    </border>
    <border>
      <left style="thick"/>
      <right style="thick"/>
      <top style="thick"/>
      <bottom style="thick"/>
    </border>
    <border>
      <left style="medium"/>
      <right>
        <color indexed="63"/>
      </right>
      <top style="medium"/>
      <bottom style="medium"/>
    </border>
    <border>
      <left>
        <color indexed="63"/>
      </left>
      <right style="medium"/>
      <top style="thin"/>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style="medium"/>
      <bottom style="medium"/>
    </border>
    <border>
      <left style="thick"/>
      <right style="thick"/>
      <top style="thick"/>
      <bottom style="medium"/>
    </border>
    <border>
      <left style="thick"/>
      <right style="thick"/>
      <top style="medium"/>
      <bottom style="medium"/>
    </border>
    <border>
      <left style="thick"/>
      <right style="thick"/>
      <top style="medium"/>
      <bottom style="thick"/>
    </border>
    <border>
      <left>
        <color indexed="63"/>
      </left>
      <right>
        <color indexed="63"/>
      </right>
      <top style="medium"/>
      <bottom style="medium"/>
    </border>
    <border>
      <left style="medium"/>
      <right>
        <color indexed="63"/>
      </right>
      <top style="medium"/>
      <bottom>
        <color indexed="63"/>
      </bottom>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style="thick"/>
      <right>
        <color indexed="63"/>
      </right>
      <top style="thick"/>
      <bottom style="thick"/>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thick"/>
      <right style="thick"/>
      <top style="thick"/>
      <bottom>
        <color indexed="63"/>
      </bottom>
    </border>
    <border>
      <left>
        <color indexed="63"/>
      </left>
      <right style="thick"/>
      <top style="thick"/>
      <bottom style="thick"/>
    </border>
    <border>
      <left style="thick"/>
      <right style="thick"/>
      <top>
        <color indexed="63"/>
      </top>
      <bottom style="thick"/>
    </border>
    <border>
      <left>
        <color indexed="63"/>
      </left>
      <right style="thin"/>
      <top style="thin"/>
      <bottom>
        <color indexed="63"/>
      </bottom>
    </border>
    <border>
      <left style="medium"/>
      <right style="thin"/>
      <top style="medium"/>
      <bottom style="medium"/>
    </border>
    <border>
      <left style="thick"/>
      <right style="medium"/>
      <top style="thick"/>
      <bottom style="thick"/>
    </border>
    <border>
      <left style="medium"/>
      <right style="thick"/>
      <top style="thick"/>
      <bottom style="thick"/>
    </border>
    <border>
      <left style="thin"/>
      <right style="medium"/>
      <top style="medium"/>
      <bottom style="medium"/>
    </border>
    <border>
      <left>
        <color indexed="63"/>
      </left>
      <right style="medium"/>
      <top>
        <color indexed="63"/>
      </top>
      <bottom style="medium"/>
    </border>
    <border>
      <left style="medium"/>
      <right style="thick"/>
      <top style="medium"/>
      <bottom style="medium"/>
    </border>
    <border>
      <left style="thick"/>
      <right>
        <color indexed="63"/>
      </right>
      <top style="thick"/>
      <bottom style="medium"/>
    </border>
    <border>
      <left>
        <color indexed="63"/>
      </left>
      <right style="thick"/>
      <top style="thick"/>
      <bottom style="medium"/>
    </border>
    <border>
      <left>
        <color indexed="63"/>
      </left>
      <right style="medium"/>
      <top style="medium"/>
      <bottom style="thin"/>
    </border>
    <border>
      <left style="thin"/>
      <right>
        <color indexed="63"/>
      </right>
      <top style="thin"/>
      <bottom style="thick"/>
    </border>
    <border>
      <left>
        <color indexed="63"/>
      </left>
      <right style="medium"/>
      <top style="thin"/>
      <bottom style="thick"/>
    </border>
    <border>
      <left style="medium"/>
      <right>
        <color indexed="63"/>
      </right>
      <top style="thick"/>
      <bottom style="thick"/>
    </border>
    <border>
      <left>
        <color indexed="63"/>
      </left>
      <right style="thin"/>
      <top style="medium"/>
      <bottom style="thin"/>
    </border>
    <border>
      <left>
        <color indexed="63"/>
      </left>
      <right style="medium"/>
      <top style="thin"/>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style="thin"/>
    </border>
    <border>
      <left style="thin"/>
      <right>
        <color indexed="63"/>
      </right>
      <top>
        <color indexed="63"/>
      </top>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color indexed="63"/>
      </top>
      <bottom style="medium"/>
    </border>
    <border>
      <left style="thick"/>
      <right>
        <color indexed="63"/>
      </right>
      <top>
        <color indexed="63"/>
      </top>
      <bottom>
        <color indexed="63"/>
      </bottom>
    </border>
    <border>
      <left style="thick"/>
      <right>
        <color indexed="63"/>
      </right>
      <top>
        <color indexed="63"/>
      </top>
      <bottom style="medium"/>
    </border>
    <border>
      <left>
        <color indexed="63"/>
      </left>
      <right style="thick"/>
      <top>
        <color indexed="63"/>
      </top>
      <bottom style="medium"/>
    </border>
    <border>
      <left style="thick"/>
      <right>
        <color indexed="63"/>
      </right>
      <top style="medium"/>
      <bottom style="medium"/>
    </border>
    <border>
      <left>
        <color indexed="63"/>
      </left>
      <right style="thick"/>
      <top style="medium"/>
      <bottom style="medium"/>
    </border>
    <border>
      <left style="medium"/>
      <right>
        <color indexed="63"/>
      </right>
      <top>
        <color indexed="63"/>
      </top>
      <bottom>
        <color indexed="63"/>
      </bottom>
    </border>
    <border>
      <left style="medium"/>
      <right style="medium"/>
      <top>
        <color indexed="63"/>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19">
    <xf numFmtId="0" fontId="0" fillId="0" borderId="0" xfId="0" applyAlignment="1">
      <alignment/>
    </xf>
    <xf numFmtId="0" fontId="0" fillId="0" borderId="1" xfId="0" applyBorder="1" applyAlignment="1">
      <alignment/>
    </xf>
    <xf numFmtId="0" fontId="0" fillId="0" borderId="1" xfId="0" applyBorder="1" applyAlignment="1">
      <alignment horizontal="center"/>
    </xf>
    <xf numFmtId="0" fontId="0" fillId="0" borderId="0" xfId="0" applyFill="1" applyBorder="1" applyAlignment="1">
      <alignment horizontal="center"/>
    </xf>
    <xf numFmtId="0" fontId="0" fillId="0" borderId="0" xfId="0" applyFont="1" applyFill="1" applyBorder="1" applyAlignment="1">
      <alignment horizontal="center"/>
    </xf>
    <xf numFmtId="0" fontId="2" fillId="0" borderId="0" xfId="0" applyFont="1" applyAlignment="1">
      <alignment horizontal="right"/>
    </xf>
    <xf numFmtId="0" fontId="2" fillId="0" borderId="0" xfId="0" applyFont="1" applyAlignment="1">
      <alignment/>
    </xf>
    <xf numFmtId="0" fontId="3" fillId="0" borderId="0" xfId="0" applyFont="1" applyAlignment="1">
      <alignment/>
    </xf>
    <xf numFmtId="0" fontId="3" fillId="0" borderId="1" xfId="0" applyFont="1" applyBorder="1" applyAlignment="1">
      <alignment/>
    </xf>
    <xf numFmtId="0" fontId="3" fillId="0" borderId="0" xfId="0" applyFont="1" applyAlignment="1">
      <alignment horizontal="right"/>
    </xf>
    <xf numFmtId="0" fontId="2" fillId="0" borderId="0" xfId="0" applyFont="1" applyAlignment="1">
      <alignment horizontal="left"/>
    </xf>
    <xf numFmtId="0" fontId="3" fillId="0" borderId="1" xfId="0" applyFont="1" applyBorder="1" applyAlignment="1">
      <alignment horizontal="center"/>
    </xf>
    <xf numFmtId="0" fontId="4" fillId="0" borderId="0" xfId="0" applyFont="1" applyAlignment="1">
      <alignment/>
    </xf>
    <xf numFmtId="0" fontId="5" fillId="0" borderId="0" xfId="0" applyFont="1" applyAlignment="1">
      <alignment horizontal="right"/>
    </xf>
    <xf numFmtId="0" fontId="4" fillId="0" borderId="1" xfId="0" applyFont="1" applyBorder="1" applyAlignment="1">
      <alignment/>
    </xf>
    <xf numFmtId="0" fontId="4" fillId="0" borderId="0" xfId="0" applyFont="1" applyAlignment="1">
      <alignment horizontal="center" vertical="top"/>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0" xfId="0" applyFont="1" applyAlignment="1">
      <alignment horizontal="right"/>
    </xf>
    <xf numFmtId="0" fontId="4" fillId="0" borderId="1" xfId="0" applyFont="1" applyBorder="1" applyAlignment="1">
      <alignment horizontal="center"/>
    </xf>
    <xf numFmtId="0" fontId="0" fillId="0" borderId="0" xfId="0" applyFont="1" applyAlignment="1">
      <alignment horizontal="center" vertical="top"/>
    </xf>
    <xf numFmtId="0" fontId="1" fillId="0" borderId="0" xfId="0" applyFont="1" applyAlignment="1">
      <alignment horizontal="center" vertical="top"/>
    </xf>
    <xf numFmtId="0" fontId="3" fillId="0" borderId="0" xfId="0" applyFont="1" applyAlignment="1">
      <alignment horizontal="center" vertical="top"/>
    </xf>
    <xf numFmtId="0" fontId="4" fillId="2" borderId="5" xfId="0" applyFont="1" applyFill="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2" borderId="8" xfId="0" applyFont="1" applyFill="1" applyBorder="1" applyAlignment="1">
      <alignment horizontal="center"/>
    </xf>
    <xf numFmtId="0" fontId="4" fillId="0" borderId="9" xfId="0" applyFont="1" applyBorder="1" applyAlignment="1">
      <alignment horizontal="left"/>
    </xf>
    <xf numFmtId="0" fontId="4" fillId="0" borderId="3" xfId="0" applyFont="1" applyBorder="1" applyAlignment="1">
      <alignment horizontal="left"/>
    </xf>
    <xf numFmtId="0" fontId="4" fillId="0" borderId="10" xfId="0" applyFont="1" applyBorder="1" applyAlignment="1">
      <alignment horizontal="center"/>
    </xf>
    <xf numFmtId="0" fontId="4" fillId="0" borderId="11" xfId="0" applyFont="1" applyBorder="1" applyAlignment="1">
      <alignment horizontal="left"/>
    </xf>
    <xf numFmtId="0" fontId="4" fillId="0" borderId="6" xfId="0" applyFont="1" applyBorder="1" applyAlignment="1">
      <alignment horizontal="center"/>
    </xf>
    <xf numFmtId="0" fontId="4" fillId="2" borderId="12" xfId="0" applyFont="1" applyFill="1" applyBorder="1" applyAlignment="1">
      <alignment horizontal="center"/>
    </xf>
    <xf numFmtId="0" fontId="4" fillId="0" borderId="4" xfId="0" applyFont="1" applyBorder="1" applyAlignment="1">
      <alignment horizontal="left"/>
    </xf>
    <xf numFmtId="0" fontId="4" fillId="0" borderId="7" xfId="0" applyFont="1" applyBorder="1" applyAlignment="1">
      <alignment horizontal="center"/>
    </xf>
    <xf numFmtId="0" fontId="4" fillId="0" borderId="9" xfId="0" applyFont="1" applyBorder="1" applyAlignment="1">
      <alignment horizontal="center"/>
    </xf>
    <xf numFmtId="0" fontId="4" fillId="0" borderId="13" xfId="0" applyFont="1" applyBorder="1" applyAlignment="1">
      <alignment horizontal="center"/>
    </xf>
    <xf numFmtId="0" fontId="4" fillId="0" borderId="0" xfId="0" applyFont="1" applyBorder="1" applyAlignment="1">
      <alignment/>
    </xf>
    <xf numFmtId="0" fontId="5" fillId="0" borderId="0" xfId="0" applyFont="1" applyAlignment="1">
      <alignment/>
    </xf>
    <xf numFmtId="0" fontId="4" fillId="0" borderId="11" xfId="0" applyFont="1" applyBorder="1" applyAlignment="1">
      <alignment horizontal="center"/>
    </xf>
    <xf numFmtId="0" fontId="4" fillId="0" borderId="0" xfId="0" applyFont="1" applyAlignment="1">
      <alignment/>
    </xf>
    <xf numFmtId="0" fontId="5" fillId="0" borderId="1" xfId="0" applyFont="1" applyBorder="1" applyAlignment="1">
      <alignment horizontal="right"/>
    </xf>
    <xf numFmtId="0" fontId="4" fillId="0" borderId="0" xfId="0" applyFont="1" applyFill="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2" xfId="0" applyFont="1" applyFill="1" applyBorder="1" applyAlignment="1">
      <alignment horizontal="center" wrapText="1"/>
    </xf>
    <xf numFmtId="0" fontId="4" fillId="0" borderId="16" xfId="0" applyFont="1" applyBorder="1" applyAlignment="1">
      <alignment horizontal="center"/>
    </xf>
    <xf numFmtId="0" fontId="4" fillId="0" borderId="3" xfId="0" applyFont="1" applyFill="1" applyBorder="1" applyAlignment="1">
      <alignment horizontal="center"/>
    </xf>
    <xf numFmtId="0" fontId="4" fillId="0" borderId="6" xfId="0" applyFont="1" applyFill="1" applyBorder="1" applyAlignment="1">
      <alignment horizontal="center"/>
    </xf>
    <xf numFmtId="0" fontId="4" fillId="0" borderId="0" xfId="0" applyFont="1" applyFill="1" applyAlignment="1">
      <alignment/>
    </xf>
    <xf numFmtId="0" fontId="4" fillId="0" borderId="0" xfId="0" applyFont="1" applyFill="1" applyBorder="1" applyAlignment="1">
      <alignment horizontal="left"/>
    </xf>
    <xf numFmtId="0" fontId="0" fillId="0" borderId="17" xfId="0" applyFont="1" applyFill="1" applyBorder="1" applyAlignment="1">
      <alignment horizontal="left"/>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5" fillId="0" borderId="0" xfId="0" applyFont="1" applyFill="1" applyBorder="1" applyAlignment="1">
      <alignment horizontal="center" wrapText="1"/>
    </xf>
    <xf numFmtId="0" fontId="4" fillId="0" borderId="0" xfId="0" applyFont="1" applyFill="1" applyBorder="1" applyAlignment="1">
      <alignment horizontal="center" wrapText="1"/>
    </xf>
    <xf numFmtId="0" fontId="4" fillId="0" borderId="13" xfId="0" applyFont="1" applyBorder="1" applyAlignment="1">
      <alignment horizontal="left"/>
    </xf>
    <xf numFmtId="0" fontId="4" fillId="0" borderId="22" xfId="0" applyFont="1" applyBorder="1" applyAlignment="1">
      <alignment horizontal="left"/>
    </xf>
    <xf numFmtId="0" fontId="5" fillId="0" borderId="0" xfId="0" applyFont="1" applyFill="1" applyBorder="1" applyAlignment="1">
      <alignment horizontal="center"/>
    </xf>
    <xf numFmtId="0" fontId="0" fillId="0" borderId="0" xfId="0" applyFont="1" applyFill="1" applyBorder="1" applyAlignment="1">
      <alignment horizontal="left"/>
    </xf>
    <xf numFmtId="0" fontId="4" fillId="0" borderId="3" xfId="0" applyFont="1" applyBorder="1" applyAlignment="1">
      <alignment/>
    </xf>
    <xf numFmtId="0" fontId="4" fillId="0" borderId="14" xfId="0" applyFont="1" applyBorder="1" applyAlignment="1">
      <alignment horizontal="left"/>
    </xf>
    <xf numFmtId="0" fontId="4" fillId="0" borderId="15" xfId="0" applyFont="1" applyBorder="1" applyAlignment="1">
      <alignment horizontal="left"/>
    </xf>
    <xf numFmtId="0" fontId="4" fillId="2" borderId="23" xfId="0" applyFont="1" applyFill="1" applyBorder="1" applyAlignment="1">
      <alignment horizontal="center" wrapText="1"/>
    </xf>
    <xf numFmtId="0" fontId="4" fillId="0" borderId="15" xfId="0" applyFont="1" applyFill="1" applyBorder="1" applyAlignment="1">
      <alignment horizontal="center" wrapText="1"/>
    </xf>
    <xf numFmtId="0" fontId="4" fillId="0" borderId="15" xfId="0" applyFont="1" applyBorder="1" applyAlignment="1">
      <alignment/>
    </xf>
    <xf numFmtId="0" fontId="4" fillId="0" borderId="22" xfId="0" applyFont="1" applyFill="1" applyBorder="1" applyAlignment="1">
      <alignment horizontal="center"/>
    </xf>
    <xf numFmtId="0" fontId="5" fillId="0" borderId="1" xfId="0" applyFont="1" applyBorder="1" applyAlignment="1">
      <alignment horizontal="left"/>
    </xf>
    <xf numFmtId="0" fontId="4" fillId="0" borderId="1" xfId="0" applyFont="1" applyFill="1" applyBorder="1" applyAlignment="1">
      <alignment/>
    </xf>
    <xf numFmtId="0" fontId="15" fillId="0" borderId="0" xfId="0" applyFont="1" applyAlignment="1">
      <alignment horizontal="right"/>
    </xf>
    <xf numFmtId="0" fontId="16" fillId="0" borderId="0" xfId="0" applyFont="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0" xfId="0" applyFont="1" applyAlignment="1">
      <alignment wrapText="1"/>
    </xf>
    <xf numFmtId="0" fontId="4" fillId="0" borderId="16" xfId="0" applyFont="1" applyBorder="1" applyAlignment="1">
      <alignment horizontal="left"/>
    </xf>
    <xf numFmtId="0" fontId="4" fillId="0" borderId="10" xfId="0" applyFont="1" applyBorder="1" applyAlignment="1">
      <alignment horizontal="left"/>
    </xf>
    <xf numFmtId="0" fontId="4" fillId="0" borderId="18" xfId="0" applyFont="1" applyBorder="1" applyAlignment="1">
      <alignment horizontal="left"/>
    </xf>
    <xf numFmtId="0" fontId="4" fillId="0" borderId="26" xfId="0" applyFont="1" applyBorder="1" applyAlignment="1">
      <alignment horizontal="center"/>
    </xf>
    <xf numFmtId="0" fontId="4" fillId="0" borderId="27" xfId="0" applyFont="1" applyBorder="1" applyAlignment="1">
      <alignment horizontal="center"/>
    </xf>
    <xf numFmtId="0" fontId="4" fillId="0" borderId="0" xfId="0" applyFont="1" applyFill="1" applyBorder="1" applyAlignment="1">
      <alignment/>
    </xf>
    <xf numFmtId="0" fontId="15" fillId="0" borderId="1" xfId="0" applyFont="1" applyBorder="1" applyAlignment="1">
      <alignment horizontal="left"/>
    </xf>
    <xf numFmtId="0" fontId="16" fillId="0" borderId="1" xfId="0" applyFont="1" applyBorder="1" applyAlignment="1">
      <alignment horizontal="center"/>
    </xf>
    <xf numFmtId="0" fontId="15" fillId="0" borderId="1" xfId="0" applyFont="1" applyBorder="1" applyAlignment="1">
      <alignment horizontal="right"/>
    </xf>
    <xf numFmtId="0" fontId="7" fillId="0" borderId="0" xfId="0" applyFont="1" applyAlignment="1">
      <alignment horizontal="right"/>
    </xf>
    <xf numFmtId="0" fontId="4" fillId="0" borderId="15" xfId="0" applyFont="1" applyFill="1" applyBorder="1" applyAlignment="1">
      <alignment horizontal="center"/>
    </xf>
    <xf numFmtId="9" fontId="4" fillId="0" borderId="28" xfId="0" applyNumberFormat="1" applyFont="1" applyBorder="1" applyAlignment="1">
      <alignment horizontal="center"/>
    </xf>
    <xf numFmtId="9" fontId="4" fillId="0" borderId="29" xfId="0" applyNumberFormat="1" applyFont="1" applyBorder="1" applyAlignment="1">
      <alignment horizontal="center"/>
    </xf>
    <xf numFmtId="9" fontId="4" fillId="0" borderId="30" xfId="0" applyNumberFormat="1" applyFont="1" applyBorder="1" applyAlignment="1">
      <alignment horizontal="center"/>
    </xf>
    <xf numFmtId="9" fontId="4" fillId="0" borderId="2" xfId="0" applyNumberFormat="1" applyFont="1" applyBorder="1" applyAlignment="1">
      <alignment horizontal="center"/>
    </xf>
    <xf numFmtId="9" fontId="4" fillId="0" borderId="3" xfId="0" applyNumberFormat="1" applyFont="1" applyBorder="1" applyAlignment="1">
      <alignment horizontal="center"/>
    </xf>
    <xf numFmtId="9" fontId="4" fillId="0" borderId="22" xfId="0" applyNumberFormat="1" applyFont="1" applyBorder="1" applyAlignment="1">
      <alignment horizontal="center"/>
    </xf>
    <xf numFmtId="9" fontId="4" fillId="0" borderId="8" xfId="0" applyNumberFormat="1" applyFont="1" applyBorder="1" applyAlignment="1">
      <alignment horizontal="center"/>
    </xf>
    <xf numFmtId="9" fontId="4" fillId="0" borderId="5" xfId="0" applyNumberFormat="1" applyFont="1" applyBorder="1" applyAlignment="1">
      <alignment horizontal="center"/>
    </xf>
    <xf numFmtId="9" fontId="4" fillId="0" borderId="31" xfId="0" applyNumberFormat="1" applyFont="1" applyBorder="1" applyAlignment="1">
      <alignment horizontal="center"/>
    </xf>
    <xf numFmtId="0" fontId="4" fillId="0" borderId="0" xfId="0" applyFont="1" applyFill="1" applyAlignment="1">
      <alignment/>
    </xf>
    <xf numFmtId="0" fontId="4" fillId="0" borderId="1" xfId="0" applyFont="1" applyBorder="1" applyAlignment="1">
      <alignment/>
    </xf>
    <xf numFmtId="0" fontId="4" fillId="0" borderId="0" xfId="0" applyFont="1" applyBorder="1" applyAlignment="1">
      <alignment/>
    </xf>
    <xf numFmtId="0" fontId="4" fillId="2" borderId="32" xfId="0" applyFont="1" applyFill="1" applyBorder="1" applyAlignment="1">
      <alignment/>
    </xf>
    <xf numFmtId="0" fontId="4" fillId="0" borderId="33" xfId="0" applyFont="1" applyFill="1" applyBorder="1" applyAlignment="1">
      <alignment horizontal="center" wrapText="1"/>
    </xf>
    <xf numFmtId="0" fontId="4" fillId="2" borderId="34" xfId="0" applyFont="1" applyFill="1" applyBorder="1" applyAlignment="1">
      <alignment/>
    </xf>
    <xf numFmtId="0" fontId="4" fillId="0" borderId="0" xfId="0" applyFont="1" applyBorder="1" applyAlignment="1">
      <alignment horizontal="center"/>
    </xf>
    <xf numFmtId="0" fontId="4" fillId="2" borderId="2" xfId="0" applyFont="1" applyFill="1" applyBorder="1" applyAlignment="1">
      <alignment horizontal="center"/>
    </xf>
    <xf numFmtId="170" fontId="4" fillId="0" borderId="15" xfId="0" applyNumberFormat="1" applyFont="1" applyFill="1" applyBorder="1" applyAlignment="1">
      <alignment horizontal="center" wrapText="1"/>
    </xf>
    <xf numFmtId="170" fontId="4" fillId="0" borderId="2" xfId="0" applyNumberFormat="1" applyFont="1" applyFill="1" applyBorder="1" applyAlignment="1">
      <alignment horizontal="center" wrapText="1"/>
    </xf>
    <xf numFmtId="170" fontId="4" fillId="0" borderId="33" xfId="0" applyNumberFormat="1" applyFont="1" applyFill="1" applyBorder="1" applyAlignment="1">
      <alignment horizontal="center" wrapText="1"/>
    </xf>
    <xf numFmtId="2" fontId="4" fillId="0" borderId="2" xfId="0" applyNumberFormat="1" applyFont="1" applyFill="1" applyBorder="1" applyAlignment="1">
      <alignment horizontal="center"/>
    </xf>
    <xf numFmtId="2" fontId="4" fillId="0" borderId="2" xfId="0" applyNumberFormat="1" applyFont="1" applyBorder="1" applyAlignment="1">
      <alignment horizontal="center"/>
    </xf>
    <xf numFmtId="2" fontId="4" fillId="0" borderId="3" xfId="0" applyNumberFormat="1" applyFont="1" applyFill="1" applyBorder="1" applyAlignment="1">
      <alignment horizontal="center"/>
    </xf>
    <xf numFmtId="2" fontId="4" fillId="0" borderId="6" xfId="0" applyNumberFormat="1" applyFont="1" applyFill="1" applyBorder="1" applyAlignment="1">
      <alignment horizontal="center"/>
    </xf>
    <xf numFmtId="2" fontId="4" fillId="0" borderId="33" xfId="0" applyNumberFormat="1" applyFont="1" applyBorder="1" applyAlignment="1">
      <alignment horizontal="center"/>
    </xf>
    <xf numFmtId="2" fontId="4" fillId="0" borderId="32" xfId="0" applyNumberFormat="1" applyFont="1" applyBorder="1" applyAlignment="1">
      <alignment/>
    </xf>
    <xf numFmtId="0" fontId="4" fillId="0" borderId="0" xfId="0" applyFont="1" applyFill="1" applyBorder="1" applyAlignment="1">
      <alignment/>
    </xf>
    <xf numFmtId="0" fontId="5" fillId="0" borderId="0" xfId="0" applyFont="1" applyBorder="1" applyAlignment="1">
      <alignment horizontal="center"/>
    </xf>
    <xf numFmtId="0" fontId="5" fillId="0" borderId="1" xfId="0" applyFont="1" applyBorder="1" applyAlignment="1">
      <alignment horizontal="center"/>
    </xf>
    <xf numFmtId="0" fontId="5" fillId="0" borderId="0" xfId="0" applyFont="1" applyBorder="1" applyAlignment="1">
      <alignment horizontal="right"/>
    </xf>
    <xf numFmtId="0" fontId="16" fillId="0" borderId="1" xfId="0" applyFont="1" applyBorder="1" applyAlignment="1">
      <alignment/>
    </xf>
    <xf numFmtId="0" fontId="16" fillId="0" borderId="0" xfId="0" applyFont="1" applyBorder="1" applyAlignment="1">
      <alignment/>
    </xf>
    <xf numFmtId="0" fontId="16" fillId="0" borderId="0" xfId="0" applyFont="1" applyAlignment="1">
      <alignment/>
    </xf>
    <xf numFmtId="0" fontId="5" fillId="0" borderId="0" xfId="0" applyFont="1" applyAlignment="1">
      <alignment/>
    </xf>
    <xf numFmtId="0" fontId="16" fillId="0" borderId="1" xfId="0" applyFont="1" applyFill="1" applyBorder="1" applyAlignment="1">
      <alignment/>
    </xf>
    <xf numFmtId="0" fontId="4" fillId="0" borderId="35" xfId="0" applyFont="1" applyBorder="1" applyAlignment="1">
      <alignment horizontal="left"/>
    </xf>
    <xf numFmtId="0" fontId="16" fillId="0" borderId="0" xfId="0" applyFont="1" applyFill="1" applyBorder="1" applyAlignment="1">
      <alignment/>
    </xf>
    <xf numFmtId="0" fontId="7" fillId="0" borderId="1" xfId="0" applyFont="1" applyBorder="1" applyAlignment="1">
      <alignment horizontal="right"/>
    </xf>
    <xf numFmtId="0" fontId="4" fillId="0" borderId="1" xfId="0" applyFont="1" applyBorder="1" applyAlignment="1">
      <alignment horizontal="right"/>
    </xf>
    <xf numFmtId="0" fontId="7" fillId="0" borderId="0" xfId="0" applyFont="1" applyAlignment="1">
      <alignment horizontal="center"/>
    </xf>
    <xf numFmtId="0" fontId="2" fillId="0" borderId="0" xfId="0" applyFont="1" applyAlignment="1">
      <alignment horizontal="center"/>
    </xf>
    <xf numFmtId="0" fontId="3" fillId="0" borderId="0" xfId="0" applyFont="1" applyAlignment="1">
      <alignment horizontal="center"/>
    </xf>
    <xf numFmtId="0" fontId="15" fillId="0" borderId="0" xfId="0" applyFont="1" applyAlignment="1">
      <alignment horizontal="center"/>
    </xf>
    <xf numFmtId="0" fontId="5" fillId="0" borderId="36" xfId="0" applyFont="1" applyFill="1" applyBorder="1" applyAlignment="1">
      <alignment horizontal="center" wrapText="1"/>
    </xf>
    <xf numFmtId="0" fontId="3" fillId="0" borderId="0" xfId="0" applyFont="1" applyAlignment="1">
      <alignment/>
    </xf>
    <xf numFmtId="0" fontId="4" fillId="0" borderId="0" xfId="0" applyFont="1" applyAlignment="1">
      <alignment horizontal="left" wrapText="1"/>
    </xf>
    <xf numFmtId="0" fontId="3" fillId="0" borderId="0" xfId="0" applyFont="1" applyAlignment="1">
      <alignment wrapText="1"/>
    </xf>
    <xf numFmtId="0" fontId="5" fillId="0" borderId="0" xfId="0" applyFont="1" applyAlignment="1">
      <alignment wrapText="1"/>
    </xf>
    <xf numFmtId="0" fontId="6" fillId="0" borderId="0" xfId="0" applyFont="1" applyAlignment="1">
      <alignment wrapText="1"/>
    </xf>
    <xf numFmtId="0" fontId="6" fillId="0" borderId="0" xfId="0" applyFont="1" applyAlignment="1">
      <alignment horizontal="left" wrapText="1"/>
    </xf>
    <xf numFmtId="0" fontId="6" fillId="0" borderId="0" xfId="0" applyFont="1" applyAlignment="1">
      <alignment/>
    </xf>
    <xf numFmtId="0" fontId="12" fillId="0" borderId="0" xfId="0" applyFont="1" applyAlignment="1">
      <alignment wrapText="1"/>
    </xf>
    <xf numFmtId="0" fontId="12" fillId="0" borderId="0" xfId="0" applyFont="1" applyAlignment="1">
      <alignment horizontal="left" wrapText="1"/>
    </xf>
    <xf numFmtId="0" fontId="5" fillId="0" borderId="37" xfId="0" applyFont="1" applyFill="1" applyBorder="1" applyAlignment="1">
      <alignment horizontal="center"/>
    </xf>
    <xf numFmtId="0" fontId="5" fillId="0" borderId="36" xfId="0" applyFont="1" applyFill="1" applyBorder="1" applyAlignment="1">
      <alignment horizontal="center"/>
    </xf>
    <xf numFmtId="0" fontId="4" fillId="0" borderId="36" xfId="0" applyFont="1" applyFill="1" applyBorder="1" applyAlignment="1">
      <alignment horizontal="center"/>
    </xf>
    <xf numFmtId="0" fontId="5" fillId="0" borderId="38" xfId="0" applyFont="1" applyFill="1" applyBorder="1" applyAlignment="1">
      <alignment horizontal="center" wrapText="1"/>
    </xf>
    <xf numFmtId="0" fontId="4" fillId="2" borderId="32" xfId="0" applyFont="1" applyFill="1" applyBorder="1" applyAlignment="1">
      <alignment horizontal="center"/>
    </xf>
    <xf numFmtId="0" fontId="4" fillId="2" borderId="39" xfId="0" applyFont="1" applyFill="1" applyBorder="1" applyAlignment="1">
      <alignment horizontal="center"/>
    </xf>
    <xf numFmtId="0" fontId="5" fillId="0" borderId="36" xfId="0" applyFont="1" applyBorder="1" applyAlignment="1">
      <alignment horizontal="center"/>
    </xf>
    <xf numFmtId="0" fontId="5" fillId="0" borderId="40" xfId="0" applyFont="1" applyBorder="1" applyAlignment="1">
      <alignment horizontal="center"/>
    </xf>
    <xf numFmtId="0" fontId="10" fillId="2" borderId="41" xfId="0" applyFont="1" applyFill="1" applyBorder="1" applyAlignment="1">
      <alignment horizontal="center"/>
    </xf>
    <xf numFmtId="0" fontId="4" fillId="2" borderId="42" xfId="0" applyFont="1" applyFill="1" applyBorder="1" applyAlignment="1">
      <alignment horizontal="left"/>
    </xf>
    <xf numFmtId="49" fontId="4" fillId="0" borderId="36" xfId="0" applyNumberFormat="1" applyFont="1" applyFill="1" applyBorder="1" applyAlignment="1">
      <alignment horizontal="center"/>
    </xf>
    <xf numFmtId="0" fontId="4" fillId="0" borderId="43" xfId="0" applyFont="1" applyFill="1" applyBorder="1" applyAlignment="1">
      <alignment horizontal="center"/>
    </xf>
    <xf numFmtId="2" fontId="4" fillId="0" borderId="39" xfId="0" applyNumberFormat="1" applyFont="1" applyBorder="1" applyAlignment="1">
      <alignment/>
    </xf>
    <xf numFmtId="2" fontId="5" fillId="0" borderId="44" xfId="0" applyNumberFormat="1" applyFont="1" applyFill="1" applyBorder="1" applyAlignment="1">
      <alignment horizontal="center"/>
    </xf>
    <xf numFmtId="2" fontId="5" fillId="0" borderId="45" xfId="0" applyNumberFormat="1" applyFont="1" applyFill="1" applyBorder="1" applyAlignment="1">
      <alignment horizontal="center"/>
    </xf>
    <xf numFmtId="0" fontId="5" fillId="0" borderId="46" xfId="0" applyFont="1" applyFill="1" applyBorder="1" applyAlignment="1">
      <alignment horizontal="center"/>
    </xf>
    <xf numFmtId="0" fontId="4" fillId="0" borderId="38" xfId="0" applyFont="1" applyFill="1" applyBorder="1" applyAlignment="1">
      <alignment/>
    </xf>
    <xf numFmtId="0" fontId="4" fillId="0" borderId="47" xfId="0" applyFont="1" applyFill="1" applyBorder="1" applyAlignment="1">
      <alignment/>
    </xf>
    <xf numFmtId="0" fontId="5" fillId="0" borderId="40" xfId="0" applyFont="1" applyFill="1" applyBorder="1" applyAlignment="1">
      <alignment horizontal="center"/>
    </xf>
    <xf numFmtId="0" fontId="5" fillId="0" borderId="48" xfId="0" applyFont="1" applyFill="1" applyBorder="1" applyAlignment="1">
      <alignment horizontal="center" wrapText="1"/>
    </xf>
    <xf numFmtId="0" fontId="12" fillId="0" borderId="36" xfId="0" applyFont="1" applyFill="1" applyBorder="1" applyAlignment="1">
      <alignment horizontal="left" wrapText="1"/>
    </xf>
    <xf numFmtId="0" fontId="12" fillId="0" borderId="40" xfId="0" applyFont="1" applyFill="1" applyBorder="1" applyAlignment="1">
      <alignment horizontal="left" wrapText="1"/>
    </xf>
    <xf numFmtId="0" fontId="12" fillId="0" borderId="40" xfId="0" applyFont="1" applyFill="1" applyBorder="1" applyAlignment="1">
      <alignment horizontal="left" vertical="center" wrapText="1"/>
    </xf>
    <xf numFmtId="0" fontId="5" fillId="0" borderId="5" xfId="0" applyFont="1" applyBorder="1" applyAlignment="1">
      <alignment horizontal="center"/>
    </xf>
    <xf numFmtId="0" fontId="4" fillId="0" borderId="18" xfId="0" applyFont="1" applyBorder="1" applyAlignment="1">
      <alignment/>
    </xf>
    <xf numFmtId="0" fontId="4" fillId="0" borderId="10" xfId="0" applyFont="1" applyBorder="1" applyAlignment="1">
      <alignment/>
    </xf>
    <xf numFmtId="0" fontId="4" fillId="0" borderId="49" xfId="0" applyFont="1" applyFill="1" applyBorder="1" applyAlignment="1">
      <alignment horizontal="left"/>
    </xf>
    <xf numFmtId="0" fontId="4" fillId="0" borderId="37" xfId="0" applyFont="1" applyBorder="1" applyAlignment="1">
      <alignment/>
    </xf>
    <xf numFmtId="0" fontId="3" fillId="0" borderId="40" xfId="0" applyFont="1" applyFill="1" applyBorder="1" applyAlignment="1">
      <alignment horizontal="left" vertical="center" wrapText="1"/>
    </xf>
    <xf numFmtId="0" fontId="4" fillId="0" borderId="50" xfId="0" applyFont="1" applyBorder="1" applyAlignment="1">
      <alignment horizontal="center"/>
    </xf>
    <xf numFmtId="0" fontId="18" fillId="0" borderId="47" xfId="0" applyFont="1" applyFill="1" applyBorder="1" applyAlignment="1">
      <alignment/>
    </xf>
    <xf numFmtId="0" fontId="4" fillId="0" borderId="47" xfId="0" applyFont="1" applyFill="1" applyBorder="1" applyAlignment="1">
      <alignment/>
    </xf>
    <xf numFmtId="0" fontId="4" fillId="0" borderId="51" xfId="0" applyFont="1" applyFill="1" applyBorder="1" applyAlignment="1">
      <alignment wrapText="1"/>
    </xf>
    <xf numFmtId="0" fontId="5" fillId="0" borderId="12" xfId="0" applyFont="1" applyBorder="1" applyAlignment="1">
      <alignment horizontal="center"/>
    </xf>
    <xf numFmtId="0" fontId="4" fillId="0" borderId="0" xfId="0" applyFont="1" applyFill="1" applyBorder="1" applyAlignment="1">
      <alignment wrapText="1"/>
    </xf>
    <xf numFmtId="0" fontId="4" fillId="0" borderId="37" xfId="0" applyFont="1" applyFill="1" applyBorder="1" applyAlignment="1">
      <alignment/>
    </xf>
    <xf numFmtId="0" fontId="4" fillId="0" borderId="36" xfId="0" applyFont="1" applyFill="1" applyBorder="1" applyAlignment="1">
      <alignment horizontal="left"/>
    </xf>
    <xf numFmtId="0" fontId="5" fillId="0" borderId="52" xfId="0" applyFont="1" applyFill="1" applyBorder="1" applyAlignment="1">
      <alignment horizontal="center"/>
    </xf>
    <xf numFmtId="0" fontId="4" fillId="2" borderId="53" xfId="0" applyFont="1" applyFill="1" applyBorder="1" applyAlignment="1">
      <alignment horizontal="center"/>
    </xf>
    <xf numFmtId="0" fontId="4" fillId="2" borderId="19" xfId="0" applyFont="1" applyFill="1" applyBorder="1" applyAlignment="1">
      <alignment horizontal="center"/>
    </xf>
    <xf numFmtId="0" fontId="4" fillId="2" borderId="54" xfId="0" applyFont="1" applyFill="1" applyBorder="1" applyAlignment="1">
      <alignment horizontal="center"/>
    </xf>
    <xf numFmtId="0" fontId="4" fillId="2" borderId="55" xfId="0" applyFont="1" applyFill="1" applyBorder="1" applyAlignment="1">
      <alignment horizontal="center"/>
    </xf>
    <xf numFmtId="0" fontId="4" fillId="2" borderId="36" xfId="0" applyFont="1" applyFill="1" applyBorder="1" applyAlignment="1">
      <alignment horizontal="center"/>
    </xf>
    <xf numFmtId="0" fontId="5" fillId="0" borderId="56" xfId="0" applyFont="1" applyFill="1" applyBorder="1" applyAlignment="1">
      <alignment horizontal="center"/>
    </xf>
    <xf numFmtId="0" fontId="4" fillId="0" borderId="17" xfId="0" applyFont="1" applyFill="1" applyBorder="1" applyAlignment="1">
      <alignment horizontal="left"/>
    </xf>
    <xf numFmtId="0" fontId="4" fillId="2" borderId="38" xfId="0" applyFont="1" applyFill="1" applyBorder="1" applyAlignment="1">
      <alignment horizontal="right"/>
    </xf>
    <xf numFmtId="0" fontId="4" fillId="2" borderId="47" xfId="0" applyFont="1" applyFill="1" applyBorder="1" applyAlignment="1">
      <alignment horizontal="center"/>
    </xf>
    <xf numFmtId="0" fontId="4" fillId="2" borderId="43" xfId="0" applyFont="1" applyFill="1" applyBorder="1" applyAlignment="1">
      <alignment horizontal="center"/>
    </xf>
    <xf numFmtId="49" fontId="4" fillId="0" borderId="2" xfId="0" applyNumberFormat="1" applyFont="1" applyBorder="1" applyAlignment="1">
      <alignment horizontal="left"/>
    </xf>
    <xf numFmtId="49" fontId="4" fillId="0" borderId="3" xfId="0" applyNumberFormat="1" applyFont="1" applyBorder="1" applyAlignment="1">
      <alignment horizontal="left"/>
    </xf>
    <xf numFmtId="49" fontId="4" fillId="0" borderId="6" xfId="0" applyNumberFormat="1" applyFont="1" applyBorder="1" applyAlignment="1">
      <alignment horizontal="left"/>
    </xf>
    <xf numFmtId="49" fontId="4" fillId="0" borderId="35" xfId="0" applyNumberFormat="1" applyFont="1" applyBorder="1" applyAlignment="1">
      <alignment horizontal="center"/>
    </xf>
    <xf numFmtId="49" fontId="4" fillId="0" borderId="10" xfId="0" applyNumberFormat="1" applyFont="1" applyBorder="1" applyAlignment="1">
      <alignment horizontal="center"/>
    </xf>
    <xf numFmtId="49" fontId="4" fillId="0" borderId="4" xfId="0" applyNumberFormat="1" applyFont="1" applyBorder="1" applyAlignment="1">
      <alignment horizontal="center"/>
    </xf>
    <xf numFmtId="49" fontId="4" fillId="0" borderId="4" xfId="0" applyNumberFormat="1" applyFont="1" applyBorder="1" applyAlignment="1">
      <alignment horizontal="left"/>
    </xf>
    <xf numFmtId="49" fontId="4" fillId="0" borderId="28" xfId="0" applyNumberFormat="1" applyFont="1" applyBorder="1" applyAlignment="1">
      <alignment horizontal="center"/>
    </xf>
    <xf numFmtId="49" fontId="4" fillId="0" borderId="19" xfId="0" applyNumberFormat="1" applyFont="1" applyBorder="1" applyAlignment="1">
      <alignment horizontal="center"/>
    </xf>
    <xf numFmtId="49" fontId="4" fillId="0" borderId="50" xfId="0" applyNumberFormat="1" applyFont="1" applyBorder="1" applyAlignment="1">
      <alignment horizontal="center"/>
    </xf>
    <xf numFmtId="49" fontId="4" fillId="0" borderId="2" xfId="0" applyNumberFormat="1" applyFont="1" applyBorder="1" applyAlignment="1">
      <alignment horizontal="center"/>
    </xf>
    <xf numFmtId="49" fontId="4" fillId="0" borderId="3" xfId="0" applyNumberFormat="1" applyFont="1" applyBorder="1" applyAlignment="1">
      <alignment horizontal="center"/>
    </xf>
    <xf numFmtId="49" fontId="4" fillId="0" borderId="6" xfId="0" applyNumberFormat="1" applyFont="1" applyBorder="1" applyAlignment="1">
      <alignment horizontal="center"/>
    </xf>
    <xf numFmtId="49" fontId="4" fillId="0" borderId="22" xfId="0" applyNumberFormat="1" applyFont="1" applyBorder="1" applyAlignment="1">
      <alignment horizontal="center"/>
    </xf>
    <xf numFmtId="0" fontId="5" fillId="0" borderId="57" xfId="0" applyFont="1" applyFill="1" applyBorder="1" applyAlignment="1">
      <alignment horizontal="center"/>
    </xf>
    <xf numFmtId="49" fontId="4" fillId="0" borderId="15" xfId="0" applyNumberFormat="1" applyFont="1" applyBorder="1" applyAlignment="1">
      <alignment horizontal="center"/>
    </xf>
    <xf numFmtId="49" fontId="3" fillId="0" borderId="1" xfId="0" applyNumberFormat="1" applyFont="1" applyBorder="1" applyAlignment="1">
      <alignment/>
    </xf>
    <xf numFmtId="0" fontId="2" fillId="0" borderId="36" xfId="0" applyFont="1" applyFill="1" applyBorder="1" applyAlignment="1">
      <alignment horizontal="center" wrapText="1"/>
    </xf>
    <xf numFmtId="171" fontId="3" fillId="0" borderId="7" xfId="0" applyNumberFormat="1" applyFont="1" applyBorder="1" applyAlignment="1">
      <alignment horizontal="center"/>
    </xf>
    <xf numFmtId="0" fontId="3" fillId="0" borderId="2" xfId="0" applyFont="1" applyBorder="1" applyAlignment="1">
      <alignment horizontal="center"/>
    </xf>
    <xf numFmtId="2" fontId="3" fillId="0" borderId="2" xfId="0" applyNumberFormat="1" applyFont="1" applyBorder="1" applyAlignment="1">
      <alignment horizontal="center"/>
    </xf>
    <xf numFmtId="171" fontId="3" fillId="0" borderId="9" xfId="0" applyNumberFormat="1" applyFont="1" applyBorder="1" applyAlignment="1">
      <alignment horizontal="center"/>
    </xf>
    <xf numFmtId="0" fontId="3" fillId="0" borderId="3" xfId="0" applyFont="1" applyBorder="1" applyAlignment="1">
      <alignment horizontal="center"/>
    </xf>
    <xf numFmtId="2" fontId="3" fillId="0" borderId="3" xfId="0" applyNumberFormat="1" applyFont="1" applyBorder="1" applyAlignment="1">
      <alignment horizontal="center"/>
    </xf>
    <xf numFmtId="171" fontId="3" fillId="0" borderId="13" xfId="0" applyNumberFormat="1" applyFont="1" applyBorder="1" applyAlignment="1">
      <alignment horizontal="center"/>
    </xf>
    <xf numFmtId="0" fontId="3" fillId="0" borderId="22" xfId="0" applyFont="1" applyBorder="1" applyAlignment="1">
      <alignment horizontal="center"/>
    </xf>
    <xf numFmtId="2" fontId="3" fillId="0" borderId="30" xfId="0" applyNumberFormat="1" applyFont="1" applyBorder="1" applyAlignment="1">
      <alignment horizontal="center"/>
    </xf>
    <xf numFmtId="171" fontId="3" fillId="0" borderId="11" xfId="0" applyNumberFormat="1" applyFont="1" applyBorder="1" applyAlignment="1">
      <alignment horizontal="center"/>
    </xf>
    <xf numFmtId="0" fontId="3" fillId="0" borderId="6" xfId="0" applyFont="1" applyBorder="1" applyAlignment="1">
      <alignment horizontal="center"/>
    </xf>
    <xf numFmtId="2" fontId="3" fillId="0" borderId="6" xfId="0" applyNumberFormat="1" applyFont="1" applyBorder="1" applyAlignment="1">
      <alignment horizontal="center"/>
    </xf>
    <xf numFmtId="171" fontId="3" fillId="0" borderId="14" xfId="0" applyNumberFormat="1" applyFont="1" applyBorder="1" applyAlignment="1">
      <alignment horizontal="center"/>
    </xf>
    <xf numFmtId="0" fontId="3" fillId="0" borderId="15" xfId="0" applyFont="1" applyBorder="1" applyAlignment="1">
      <alignment horizontal="center"/>
    </xf>
    <xf numFmtId="2" fontId="3" fillId="0" borderId="15" xfId="0" applyNumberFormat="1" applyFont="1" applyBorder="1" applyAlignment="1">
      <alignment horizontal="center"/>
    </xf>
    <xf numFmtId="0" fontId="2" fillId="0" borderId="37" xfId="0" applyFont="1" applyFill="1" applyBorder="1" applyAlignment="1">
      <alignment horizontal="center"/>
    </xf>
    <xf numFmtId="0" fontId="2" fillId="0" borderId="36" xfId="0" applyFont="1" applyFill="1" applyBorder="1" applyAlignment="1">
      <alignment horizontal="center"/>
    </xf>
    <xf numFmtId="0" fontId="3" fillId="0" borderId="7" xfId="0" applyFont="1" applyBorder="1" applyAlignment="1">
      <alignment horizontal="center"/>
    </xf>
    <xf numFmtId="0" fontId="3" fillId="0" borderId="9" xfId="0" applyFont="1" applyBorder="1" applyAlignment="1">
      <alignment horizontal="center"/>
    </xf>
    <xf numFmtId="0" fontId="3" fillId="0" borderId="0" xfId="0" applyFont="1" applyAlignment="1">
      <alignment horizontal="left"/>
    </xf>
    <xf numFmtId="2" fontId="5" fillId="0" borderId="37" xfId="0" applyNumberFormat="1" applyFont="1" applyFill="1" applyBorder="1" applyAlignment="1">
      <alignment horizontal="center"/>
    </xf>
    <xf numFmtId="2" fontId="5" fillId="0" borderId="58" xfId="0" applyNumberFormat="1" applyFont="1" applyFill="1" applyBorder="1" applyAlignment="1">
      <alignment horizontal="center"/>
    </xf>
    <xf numFmtId="0" fontId="4" fillId="0" borderId="21" xfId="0" applyFont="1" applyBorder="1" applyAlignment="1">
      <alignment horizontal="center"/>
    </xf>
    <xf numFmtId="0" fontId="4" fillId="0" borderId="30" xfId="0" applyFont="1" applyBorder="1" applyAlignment="1">
      <alignment horizontal="center"/>
    </xf>
    <xf numFmtId="0" fontId="5" fillId="0" borderId="36" xfId="0" applyFont="1" applyFill="1" applyBorder="1" applyAlignment="1">
      <alignment horizontal="center"/>
    </xf>
    <xf numFmtId="0" fontId="9" fillId="0" borderId="0" xfId="0" applyFont="1" applyAlignment="1">
      <alignment horizontal="center"/>
    </xf>
    <xf numFmtId="0" fontId="3" fillId="0" borderId="0" xfId="0" applyFont="1" applyAlignment="1">
      <alignment horizontal="center"/>
    </xf>
    <xf numFmtId="0" fontId="2" fillId="0" borderId="0" xfId="0" applyFont="1" applyAlignment="1">
      <alignment horizontal="right"/>
    </xf>
    <xf numFmtId="0" fontId="4" fillId="0" borderId="35" xfId="0" applyFont="1" applyBorder="1" applyAlignment="1">
      <alignment horizontal="center"/>
    </xf>
    <xf numFmtId="0" fontId="4" fillId="0" borderId="1" xfId="0" applyFont="1" applyBorder="1" applyAlignment="1">
      <alignment horizontal="center"/>
    </xf>
    <xf numFmtId="0" fontId="4" fillId="0" borderId="28" xfId="0" applyFont="1" applyBorder="1" applyAlignment="1">
      <alignment horizontal="center"/>
    </xf>
    <xf numFmtId="0" fontId="8" fillId="0" borderId="0" xfId="0" applyFont="1" applyAlignment="1">
      <alignment horizontal="center"/>
    </xf>
    <xf numFmtId="0" fontId="3" fillId="0" borderId="0" xfId="0" applyFont="1" applyAlignment="1">
      <alignment horizontal="left"/>
    </xf>
    <xf numFmtId="0" fontId="4" fillId="0" borderId="2" xfId="0" applyFont="1" applyBorder="1" applyAlignment="1">
      <alignment horizontal="center"/>
    </xf>
    <xf numFmtId="0" fontId="4" fillId="0" borderId="8" xfId="0" applyFont="1" applyBorder="1" applyAlignment="1">
      <alignment horizontal="center"/>
    </xf>
    <xf numFmtId="0" fontId="4" fillId="2" borderId="59" xfId="0" applyFont="1" applyFill="1" applyBorder="1" applyAlignment="1">
      <alignment horizontal="center"/>
    </xf>
    <xf numFmtId="0" fontId="4" fillId="2" borderId="12" xfId="0" applyFont="1" applyFill="1" applyBorder="1" applyAlignment="1">
      <alignment horizontal="center"/>
    </xf>
    <xf numFmtId="0" fontId="4" fillId="2" borderId="2" xfId="0" applyFont="1" applyFill="1" applyBorder="1" applyAlignment="1">
      <alignment horizontal="center" wrapText="1"/>
    </xf>
    <xf numFmtId="0" fontId="4" fillId="2" borderId="6" xfId="0" applyFont="1" applyFill="1" applyBorder="1" applyAlignment="1">
      <alignment horizontal="center"/>
    </xf>
    <xf numFmtId="2" fontId="5" fillId="0" borderId="60" xfId="0" applyNumberFormat="1" applyFont="1" applyBorder="1" applyAlignment="1">
      <alignment horizontal="center"/>
    </xf>
    <xf numFmtId="0" fontId="4" fillId="0" borderId="6" xfId="0" applyFont="1" applyBorder="1" applyAlignment="1">
      <alignment horizontal="center"/>
    </xf>
    <xf numFmtId="0" fontId="4" fillId="0" borderId="12" xfId="0" applyFont="1" applyBorder="1" applyAlignment="1">
      <alignment horizontal="center"/>
    </xf>
    <xf numFmtId="0" fontId="4" fillId="0" borderId="10" xfId="0" applyFont="1" applyBorder="1" applyAlignment="1">
      <alignment horizontal="center"/>
    </xf>
    <xf numFmtId="0" fontId="4" fillId="0" borderId="19" xfId="0" applyFont="1" applyBorder="1" applyAlignment="1">
      <alignment horizontal="center"/>
    </xf>
    <xf numFmtId="0" fontId="4" fillId="0" borderId="29" xfId="0" applyFont="1" applyBorder="1" applyAlignment="1">
      <alignment horizontal="center"/>
    </xf>
    <xf numFmtId="0" fontId="4" fillId="0" borderId="18" xfId="0" applyFont="1" applyBorder="1" applyAlignment="1">
      <alignment horizontal="center"/>
    </xf>
    <xf numFmtId="0" fontId="4" fillId="0" borderId="5" xfId="0" applyFont="1" applyBorder="1" applyAlignment="1">
      <alignment horizontal="center"/>
    </xf>
    <xf numFmtId="2" fontId="5" fillId="0" borderId="61" xfId="0" applyNumberFormat="1" applyFont="1" applyFill="1" applyBorder="1" applyAlignment="1">
      <alignment horizontal="center"/>
    </xf>
    <xf numFmtId="2" fontId="5" fillId="0" borderId="62" xfId="0" applyNumberFormat="1" applyFont="1" applyFill="1" applyBorder="1" applyAlignment="1">
      <alignment horizontal="center"/>
    </xf>
    <xf numFmtId="0" fontId="4" fillId="0" borderId="3" xfId="0" applyFont="1" applyBorder="1" applyAlignment="1">
      <alignment horizontal="center"/>
    </xf>
    <xf numFmtId="0" fontId="5" fillId="0" borderId="62" xfId="0" applyFont="1" applyFill="1" applyBorder="1" applyAlignment="1">
      <alignment horizontal="center"/>
    </xf>
    <xf numFmtId="0" fontId="3" fillId="0" borderId="0" xfId="0" applyFont="1" applyBorder="1" applyAlignment="1">
      <alignment horizontal="left" vertical="top"/>
    </xf>
    <xf numFmtId="0" fontId="3" fillId="0" borderId="0" xfId="0" applyFont="1" applyAlignment="1">
      <alignment horizontal="right"/>
    </xf>
    <xf numFmtId="0" fontId="5" fillId="0" borderId="36" xfId="0" applyFont="1" applyFill="1" applyBorder="1" applyAlignment="1">
      <alignment horizontal="left"/>
    </xf>
    <xf numFmtId="0" fontId="4" fillId="0" borderId="36" xfId="0" applyFont="1" applyFill="1" applyBorder="1" applyAlignment="1">
      <alignment horizontal="left"/>
    </xf>
    <xf numFmtId="0" fontId="4" fillId="0" borderId="38" xfId="0" applyFont="1" applyFill="1" applyBorder="1" applyAlignment="1">
      <alignment horizontal="left"/>
    </xf>
    <xf numFmtId="0" fontId="6" fillId="0" borderId="0" xfId="0" applyFont="1" applyAlignment="1">
      <alignment horizontal="left" wrapText="1"/>
    </xf>
    <xf numFmtId="0" fontId="3" fillId="0" borderId="0" xfId="0" applyFont="1" applyAlignment="1">
      <alignment horizontal="left" wrapText="1"/>
    </xf>
    <xf numFmtId="0" fontId="5" fillId="0" borderId="0" xfId="0" applyFont="1" applyAlignment="1">
      <alignment horizontal="left" wrapText="1"/>
    </xf>
    <xf numFmtId="0" fontId="17" fillId="0" borderId="0" xfId="0" applyFont="1" applyAlignment="1">
      <alignment horizontal="center" wrapText="1"/>
    </xf>
    <xf numFmtId="0" fontId="20" fillId="0" borderId="0" xfId="0" applyFont="1" applyAlignment="1">
      <alignment horizontal="left" wrapText="1"/>
    </xf>
    <xf numFmtId="0" fontId="6" fillId="0" borderId="0" xfId="0" applyFont="1" applyAlignment="1">
      <alignment horizontal="left"/>
    </xf>
    <xf numFmtId="0" fontId="7" fillId="0" borderId="0" xfId="0" applyFont="1" applyAlignment="1">
      <alignment horizontal="center"/>
    </xf>
    <xf numFmtId="0" fontId="15" fillId="0" borderId="0" xfId="0" applyFont="1" applyAlignment="1">
      <alignment horizontal="center"/>
    </xf>
    <xf numFmtId="0" fontId="2" fillId="0" borderId="0" xfId="0" applyFont="1" applyAlignment="1">
      <alignment horizontal="center"/>
    </xf>
    <xf numFmtId="0" fontId="6" fillId="0" borderId="0" xfId="0" applyFont="1" applyAlignment="1">
      <alignment horizontal="center"/>
    </xf>
    <xf numFmtId="0" fontId="5" fillId="0" borderId="61" xfId="0" applyFont="1" applyFill="1" applyBorder="1" applyAlignment="1">
      <alignment horizontal="center"/>
    </xf>
    <xf numFmtId="2" fontId="5" fillId="0" borderId="63" xfId="0" applyNumberFormat="1" applyFont="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5" xfId="0" applyFont="1" applyFill="1" applyBorder="1" applyAlignment="1">
      <alignment horizontal="center"/>
    </xf>
    <xf numFmtId="0" fontId="4" fillId="2" borderId="29" xfId="0" applyFont="1" applyFill="1" applyBorder="1" applyAlignment="1">
      <alignment horizontal="center"/>
    </xf>
    <xf numFmtId="0" fontId="5" fillId="0" borderId="47" xfId="0" applyFont="1" applyFill="1" applyBorder="1" applyAlignment="1">
      <alignment horizontal="center"/>
    </xf>
    <xf numFmtId="0" fontId="5" fillId="0" borderId="43" xfId="0" applyFont="1" applyFill="1" applyBorder="1" applyAlignment="1">
      <alignment horizontal="center"/>
    </xf>
    <xf numFmtId="2" fontId="4" fillId="0" borderId="3" xfId="0" applyNumberFormat="1" applyFont="1" applyBorder="1" applyAlignment="1">
      <alignment horizontal="center"/>
    </xf>
    <xf numFmtId="2" fontId="4" fillId="0" borderId="6" xfId="0" applyNumberFormat="1" applyFont="1" applyBorder="1" applyAlignment="1">
      <alignment horizontal="center"/>
    </xf>
    <xf numFmtId="2" fontId="4" fillId="0" borderId="4" xfId="0" applyNumberFormat="1" applyFont="1" applyBorder="1" applyAlignment="1">
      <alignment horizontal="center"/>
    </xf>
    <xf numFmtId="0" fontId="5" fillId="0" borderId="36" xfId="0" applyFont="1" applyFill="1" applyBorder="1" applyAlignment="1">
      <alignment horizontal="center" wrapText="1"/>
    </xf>
    <xf numFmtId="2" fontId="4" fillId="0" borderId="10" xfId="0" applyNumberFormat="1" applyFont="1" applyBorder="1" applyAlignment="1">
      <alignment horizontal="center"/>
    </xf>
    <xf numFmtId="2" fontId="5" fillId="0" borderId="38" xfId="0" applyNumberFormat="1" applyFont="1" applyFill="1" applyBorder="1" applyAlignment="1">
      <alignment horizontal="center"/>
    </xf>
    <xf numFmtId="2" fontId="4" fillId="0" borderId="2" xfId="0" applyNumberFormat="1" applyFont="1" applyBorder="1" applyAlignment="1">
      <alignment horizontal="center"/>
    </xf>
    <xf numFmtId="0" fontId="5" fillId="0" borderId="38" xfId="0" applyFont="1" applyFill="1" applyBorder="1" applyAlignment="1">
      <alignment horizontal="left"/>
    </xf>
    <xf numFmtId="0" fontId="5" fillId="0" borderId="47" xfId="0" applyFont="1" applyFill="1" applyBorder="1" applyAlignment="1">
      <alignment horizontal="left"/>
    </xf>
    <xf numFmtId="0" fontId="5" fillId="0" borderId="43" xfId="0" applyFont="1" applyFill="1" applyBorder="1" applyAlignment="1">
      <alignment horizontal="left"/>
    </xf>
    <xf numFmtId="0" fontId="4" fillId="0" borderId="47" xfId="0" applyFont="1" applyFill="1" applyBorder="1" applyAlignment="1">
      <alignment horizontal="left"/>
    </xf>
    <xf numFmtId="0" fontId="4" fillId="0" borderId="43" xfId="0" applyFont="1" applyFill="1" applyBorder="1" applyAlignment="1">
      <alignment horizontal="left"/>
    </xf>
    <xf numFmtId="0" fontId="4" fillId="2" borderId="8" xfId="0" applyFont="1" applyFill="1" applyBorder="1" applyAlignment="1">
      <alignment horizontal="center"/>
    </xf>
    <xf numFmtId="0" fontId="5" fillId="0" borderId="60" xfId="0" applyFont="1" applyBorder="1" applyAlignment="1">
      <alignment horizontal="center"/>
    </xf>
    <xf numFmtId="0" fontId="5" fillId="0" borderId="63" xfId="0" applyFont="1" applyBorder="1" applyAlignment="1">
      <alignment horizontal="center"/>
    </xf>
    <xf numFmtId="0" fontId="3" fillId="0" borderId="1" xfId="0" applyFont="1" applyBorder="1" applyAlignment="1">
      <alignment horizontal="center"/>
    </xf>
    <xf numFmtId="0" fontId="5" fillId="0" borderId="42" xfId="0" applyFont="1" applyFill="1" applyBorder="1" applyAlignment="1">
      <alignment horizontal="center"/>
    </xf>
    <xf numFmtId="0" fontId="5" fillId="0" borderId="64" xfId="0" applyFont="1" applyFill="1" applyBorder="1" applyAlignment="1">
      <alignment horizontal="center"/>
    </xf>
    <xf numFmtId="0" fontId="0" fillId="0" borderId="0" xfId="0" applyFont="1" applyBorder="1" applyAlignment="1">
      <alignment horizontal="center"/>
    </xf>
    <xf numFmtId="0" fontId="2" fillId="0" borderId="36" xfId="0" applyFont="1" applyFill="1" applyBorder="1" applyAlignment="1">
      <alignment horizontal="left"/>
    </xf>
    <xf numFmtId="0" fontId="3" fillId="0" borderId="36" xfId="0" applyFont="1" applyFill="1" applyBorder="1" applyAlignment="1">
      <alignment horizontal="left"/>
    </xf>
    <xf numFmtId="0" fontId="3" fillId="0" borderId="65" xfId="0" applyFont="1" applyFill="1" applyBorder="1" applyAlignment="1">
      <alignment horizontal="left"/>
    </xf>
    <xf numFmtId="0" fontId="2" fillId="0" borderId="66" xfId="0" applyFont="1" applyFill="1" applyBorder="1" applyAlignment="1">
      <alignment horizontal="center"/>
    </xf>
    <xf numFmtId="0" fontId="3" fillId="0" borderId="67" xfId="0" applyFont="1" applyBorder="1" applyAlignment="1">
      <alignment/>
    </xf>
    <xf numFmtId="0" fontId="3" fillId="0" borderId="0" xfId="0" applyFont="1" applyBorder="1" applyAlignment="1">
      <alignment horizontal="center"/>
    </xf>
    <xf numFmtId="0" fontId="3" fillId="0" borderId="16" xfId="0" applyFont="1" applyBorder="1" applyAlignment="1">
      <alignment horizontal="center"/>
    </xf>
    <xf numFmtId="0" fontId="3" fillId="0" borderId="68" xfId="0" applyFont="1" applyBorder="1" applyAlignment="1">
      <alignment/>
    </xf>
    <xf numFmtId="0" fontId="3" fillId="0" borderId="10" xfId="0" applyFont="1" applyBorder="1" applyAlignment="1">
      <alignment horizontal="center"/>
    </xf>
    <xf numFmtId="0" fontId="3" fillId="0" borderId="32" xfId="0" applyFont="1" applyBorder="1" applyAlignment="1">
      <alignment/>
    </xf>
    <xf numFmtId="0" fontId="3" fillId="0" borderId="69" xfId="0" applyFont="1" applyBorder="1" applyAlignment="1">
      <alignment horizontal="center"/>
    </xf>
    <xf numFmtId="0" fontId="3" fillId="0" borderId="70" xfId="0" applyFont="1" applyBorder="1" applyAlignment="1">
      <alignment/>
    </xf>
    <xf numFmtId="0" fontId="2" fillId="0" borderId="71" xfId="0" applyFont="1" applyFill="1" applyBorder="1" applyAlignment="1">
      <alignment horizontal="center"/>
    </xf>
    <xf numFmtId="0" fontId="3" fillId="0" borderId="57" xfId="0" applyFont="1" applyBorder="1" applyAlignment="1">
      <alignment/>
    </xf>
    <xf numFmtId="49" fontId="3" fillId="0" borderId="16" xfId="0" applyNumberFormat="1" applyFont="1" applyBorder="1" applyAlignment="1">
      <alignment horizontal="center"/>
    </xf>
    <xf numFmtId="49" fontId="3" fillId="0" borderId="72" xfId="0" applyNumberFormat="1" applyFont="1" applyBorder="1" applyAlignment="1">
      <alignment horizontal="center"/>
    </xf>
    <xf numFmtId="49" fontId="3" fillId="0" borderId="4" xfId="0" applyNumberFormat="1" applyFont="1" applyBorder="1" applyAlignment="1">
      <alignment horizontal="center"/>
    </xf>
    <xf numFmtId="49" fontId="3" fillId="0" borderId="59" xfId="0" applyNumberFormat="1" applyFont="1" applyBorder="1" applyAlignment="1">
      <alignment horizontal="center"/>
    </xf>
    <xf numFmtId="2" fontId="3" fillId="0" borderId="4" xfId="0" applyNumberFormat="1" applyFont="1" applyBorder="1" applyAlignment="1">
      <alignment horizontal="center"/>
    </xf>
    <xf numFmtId="2" fontId="3" fillId="0" borderId="39" xfId="0" applyNumberFormat="1" applyFont="1" applyBorder="1" applyAlignment="1">
      <alignment horizontal="center"/>
    </xf>
    <xf numFmtId="2" fontId="3" fillId="0" borderId="16" xfId="0" applyNumberFormat="1" applyFont="1" applyBorder="1" applyAlignment="1">
      <alignment horizontal="center"/>
    </xf>
    <xf numFmtId="2" fontId="3" fillId="0" borderId="68" xfId="0" applyNumberFormat="1" applyFont="1" applyBorder="1" applyAlignment="1">
      <alignment horizontal="center"/>
    </xf>
    <xf numFmtId="49" fontId="3" fillId="0" borderId="10" xfId="0" applyNumberFormat="1" applyFont="1" applyBorder="1" applyAlignment="1">
      <alignment horizontal="center"/>
    </xf>
    <xf numFmtId="49" fontId="3" fillId="0" borderId="29" xfId="0" applyNumberFormat="1" applyFont="1" applyBorder="1" applyAlignment="1">
      <alignment horizontal="center"/>
    </xf>
    <xf numFmtId="0" fontId="2" fillId="0" borderId="38" xfId="0" applyFont="1" applyFill="1" applyBorder="1" applyAlignment="1">
      <alignment horizontal="center" wrapText="1"/>
    </xf>
    <xf numFmtId="0" fontId="2" fillId="0" borderId="43" xfId="0" applyFont="1" applyFill="1" applyBorder="1" applyAlignment="1">
      <alignment horizontal="center" wrapText="1"/>
    </xf>
    <xf numFmtId="2" fontId="3" fillId="0" borderId="35" xfId="0" applyNumberFormat="1" applyFont="1" applyBorder="1" applyAlignment="1">
      <alignment horizontal="center"/>
    </xf>
    <xf numFmtId="2" fontId="3" fillId="0" borderId="34" xfId="0" applyNumberFormat="1" applyFont="1" applyBorder="1" applyAlignment="1">
      <alignment horizontal="center"/>
    </xf>
    <xf numFmtId="49" fontId="3" fillId="0" borderId="35" xfId="0" applyNumberFormat="1" applyFont="1" applyBorder="1" applyAlignment="1">
      <alignment horizontal="center"/>
    </xf>
    <xf numFmtId="49" fontId="3" fillId="0" borderId="28" xfId="0" applyNumberFormat="1" applyFont="1" applyBorder="1" applyAlignment="1">
      <alignment horizontal="center"/>
    </xf>
    <xf numFmtId="49" fontId="3" fillId="0" borderId="22" xfId="0" applyNumberFormat="1" applyFont="1" applyBorder="1" applyAlignment="1">
      <alignment horizontal="center"/>
    </xf>
    <xf numFmtId="2" fontId="3" fillId="0" borderId="10" xfId="0" applyNumberFormat="1" applyFont="1" applyBorder="1" applyAlignment="1">
      <alignment horizontal="center"/>
    </xf>
    <xf numFmtId="2" fontId="3" fillId="0" borderId="32" xfId="0" applyNumberFormat="1" applyFont="1" applyBorder="1" applyAlignment="1">
      <alignment horizontal="center"/>
    </xf>
    <xf numFmtId="2" fontId="3" fillId="0" borderId="18" xfId="0" applyNumberFormat="1" applyFont="1" applyBorder="1" applyAlignment="1">
      <alignment horizontal="center"/>
    </xf>
    <xf numFmtId="2" fontId="3" fillId="0" borderId="73" xfId="0" applyNumberFormat="1" applyFont="1" applyBorder="1" applyAlignment="1">
      <alignment horizontal="center"/>
    </xf>
    <xf numFmtId="0" fontId="2" fillId="0" borderId="37" xfId="0" applyFont="1" applyFill="1" applyBorder="1" applyAlignment="1">
      <alignment horizontal="center"/>
    </xf>
    <xf numFmtId="0" fontId="3" fillId="0" borderId="43" xfId="0" applyFont="1" applyBorder="1" applyAlignment="1">
      <alignment/>
    </xf>
    <xf numFmtId="0" fontId="2" fillId="0" borderId="38" xfId="0" applyFont="1" applyFill="1" applyBorder="1" applyAlignment="1">
      <alignment horizontal="left"/>
    </xf>
    <xf numFmtId="0" fontId="2" fillId="0" borderId="47" xfId="0" applyFont="1" applyFill="1" applyBorder="1" applyAlignment="1">
      <alignment horizontal="left"/>
    </xf>
    <xf numFmtId="0" fontId="2" fillId="0" borderId="60" xfId="0" applyFont="1" applyFill="1" applyBorder="1" applyAlignment="1">
      <alignment horizontal="left"/>
    </xf>
    <xf numFmtId="0" fontId="2" fillId="0" borderId="74" xfId="0" applyFont="1" applyFill="1" applyBorder="1" applyAlignment="1">
      <alignment horizontal="left"/>
    </xf>
    <xf numFmtId="0" fontId="2" fillId="0" borderId="75" xfId="0" applyFont="1" applyFill="1" applyBorder="1" applyAlignment="1">
      <alignment horizontal="left"/>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ont="1" applyBorder="1" applyAlignment="1">
      <alignment horizontal="left" wrapText="1"/>
    </xf>
    <xf numFmtId="0" fontId="5" fillId="0" borderId="38" xfId="0" applyFont="1" applyFill="1" applyBorder="1" applyAlignment="1">
      <alignment horizontal="center"/>
    </xf>
    <xf numFmtId="0" fontId="5" fillId="0" borderId="0" xfId="0" applyFont="1" applyAlignment="1">
      <alignment horizontal="center"/>
    </xf>
    <xf numFmtId="0" fontId="5" fillId="0" borderId="0" xfId="0" applyFont="1" applyAlignment="1">
      <alignment horizontal="right"/>
    </xf>
    <xf numFmtId="0" fontId="5" fillId="0" borderId="38" xfId="0" applyFont="1" applyFill="1" applyBorder="1" applyAlignment="1">
      <alignment horizontal="center" wrapText="1"/>
    </xf>
    <xf numFmtId="0" fontId="5" fillId="0" borderId="43" xfId="0" applyFont="1" applyFill="1" applyBorder="1" applyAlignment="1">
      <alignment horizontal="center" wrapText="1"/>
    </xf>
    <xf numFmtId="0" fontId="4" fillId="0" borderId="0" xfId="0" applyFont="1" applyAlignment="1">
      <alignment horizontal="center"/>
    </xf>
    <xf numFmtId="2" fontId="4" fillId="0" borderId="17" xfId="0" applyNumberFormat="1" applyFont="1" applyBorder="1" applyAlignment="1">
      <alignment horizontal="center"/>
    </xf>
    <xf numFmtId="0" fontId="4" fillId="0" borderId="76" xfId="0" applyFont="1" applyBorder="1" applyAlignment="1">
      <alignment horizontal="center"/>
    </xf>
    <xf numFmtId="2" fontId="4" fillId="0" borderId="25" xfId="0" applyNumberFormat="1" applyFont="1" applyFill="1" applyBorder="1" applyAlignment="1">
      <alignment horizontal="center"/>
    </xf>
    <xf numFmtId="2" fontId="4" fillId="0" borderId="32" xfId="0" applyNumberFormat="1" applyFont="1" applyFill="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50" xfId="0" applyFont="1" applyBorder="1" applyAlignment="1">
      <alignment horizontal="center"/>
    </xf>
    <xf numFmtId="2" fontId="4" fillId="0" borderId="48" xfId="0" applyNumberFormat="1" applyFont="1" applyFill="1" applyBorder="1" applyAlignment="1">
      <alignment horizontal="center"/>
    </xf>
    <xf numFmtId="2" fontId="4" fillId="0" borderId="17" xfId="0" applyNumberFormat="1" applyFont="1" applyFill="1" applyBorder="1" applyAlignment="1">
      <alignment horizontal="center"/>
    </xf>
    <xf numFmtId="2" fontId="4" fillId="0" borderId="3" xfId="0" applyNumberFormat="1" applyFont="1" applyFill="1" applyBorder="1" applyAlignment="1">
      <alignment horizontal="center"/>
    </xf>
    <xf numFmtId="2" fontId="4" fillId="0" borderId="10" xfId="0" applyNumberFormat="1" applyFont="1" applyFill="1" applyBorder="1" applyAlignment="1">
      <alignment horizontal="center"/>
    </xf>
    <xf numFmtId="2" fontId="4" fillId="0" borderId="77" xfId="0" applyNumberFormat="1" applyFont="1" applyBorder="1" applyAlignment="1">
      <alignment horizontal="center"/>
    </xf>
    <xf numFmtId="2" fontId="4" fillId="0" borderId="49" xfId="0" applyNumberFormat="1" applyFont="1" applyBorder="1" applyAlignment="1">
      <alignment horizontal="center"/>
    </xf>
    <xf numFmtId="2" fontId="4" fillId="0" borderId="5" xfId="0" applyNumberFormat="1" applyFont="1" applyBorder="1" applyAlignment="1">
      <alignment horizontal="center"/>
    </xf>
    <xf numFmtId="0" fontId="4" fillId="0" borderId="48" xfId="0" applyFont="1" applyBorder="1" applyAlignment="1">
      <alignment horizontal="center"/>
    </xf>
    <xf numFmtId="0" fontId="4" fillId="0" borderId="78" xfId="0" applyFont="1" applyBorder="1" applyAlignment="1">
      <alignment horizontal="center"/>
    </xf>
    <xf numFmtId="2" fontId="4" fillId="0" borderId="79" xfId="0" applyNumberFormat="1" applyFont="1" applyBorder="1" applyAlignment="1">
      <alignment horizontal="center"/>
    </xf>
    <xf numFmtId="2" fontId="4" fillId="0" borderId="41" xfId="0" applyNumberFormat="1" applyFont="1" applyBorder="1" applyAlignment="1">
      <alignment horizontal="center"/>
    </xf>
    <xf numFmtId="0" fontId="4" fillId="0" borderId="42" xfId="0" applyFont="1" applyBorder="1" applyAlignment="1">
      <alignment horizontal="center"/>
    </xf>
    <xf numFmtId="0" fontId="4" fillId="0" borderId="80" xfId="0" applyFont="1" applyBorder="1" applyAlignment="1">
      <alignment horizontal="center"/>
    </xf>
    <xf numFmtId="0" fontId="4" fillId="2" borderId="0" xfId="0" applyFont="1" applyFill="1" applyBorder="1" applyAlignment="1">
      <alignment horizontal="center"/>
    </xf>
    <xf numFmtId="0" fontId="10" fillId="2" borderId="81" xfId="0" applyFont="1" applyFill="1" applyBorder="1" applyAlignment="1">
      <alignment horizontal="center"/>
    </xf>
    <xf numFmtId="0" fontId="10" fillId="2" borderId="0" xfId="0" applyFont="1" applyFill="1" applyBorder="1" applyAlignment="1">
      <alignment horizontal="center"/>
    </xf>
    <xf numFmtId="0" fontId="4" fillId="2" borderId="82" xfId="0" applyFont="1" applyFill="1" applyBorder="1" applyAlignment="1">
      <alignment horizontal="center"/>
    </xf>
    <xf numFmtId="0" fontId="4" fillId="2" borderId="83" xfId="0" applyFont="1" applyFill="1" applyBorder="1" applyAlignment="1">
      <alignment horizontal="center"/>
    </xf>
    <xf numFmtId="0" fontId="4" fillId="2" borderId="84" xfId="0" applyFont="1" applyFill="1" applyBorder="1" applyAlignment="1">
      <alignment horizontal="center"/>
    </xf>
    <xf numFmtId="0" fontId="4" fillId="2" borderId="85" xfId="0" applyFont="1" applyFill="1" applyBorder="1" applyAlignment="1">
      <alignment horizontal="center"/>
    </xf>
    <xf numFmtId="0" fontId="5" fillId="0" borderId="86" xfId="0" applyFont="1" applyFill="1" applyBorder="1" applyAlignment="1">
      <alignment horizontal="center"/>
    </xf>
    <xf numFmtId="0" fontId="5" fillId="0" borderId="49" xfId="0" applyFont="1" applyFill="1" applyBorder="1" applyAlignment="1">
      <alignment horizontal="center"/>
    </xf>
    <xf numFmtId="2" fontId="4" fillId="0" borderId="59" xfId="0" applyNumberFormat="1" applyFont="1" applyBorder="1" applyAlignment="1">
      <alignment horizontal="center"/>
    </xf>
    <xf numFmtId="2" fontId="4" fillId="0" borderId="29" xfId="0" applyNumberFormat="1" applyFont="1" applyBorder="1" applyAlignment="1">
      <alignment horizontal="center"/>
    </xf>
    <xf numFmtId="2" fontId="4" fillId="0" borderId="35" xfId="0" applyNumberFormat="1" applyFont="1" applyBorder="1" applyAlignment="1">
      <alignment horizontal="center"/>
    </xf>
    <xf numFmtId="2" fontId="4" fillId="0" borderId="28" xfId="0" applyNumberFormat="1" applyFont="1" applyBorder="1" applyAlignment="1">
      <alignment horizontal="center"/>
    </xf>
    <xf numFmtId="2" fontId="4" fillId="0" borderId="12" xfId="0" applyNumberFormat="1" applyFont="1" applyBorder="1" applyAlignment="1">
      <alignment horizontal="center"/>
    </xf>
    <xf numFmtId="2" fontId="4" fillId="0" borderId="8" xfId="0" applyNumberFormat="1" applyFont="1" applyBorder="1" applyAlignment="1">
      <alignment horizontal="center"/>
    </xf>
    <xf numFmtId="0" fontId="0" fillId="0" borderId="0" xfId="0" applyFont="1" applyBorder="1" applyAlignment="1">
      <alignment horizontal="left"/>
    </xf>
    <xf numFmtId="0" fontId="0" fillId="0" borderId="0" xfId="0" applyFont="1" applyAlignment="1">
      <alignment horizontal="left" wrapText="1"/>
    </xf>
    <xf numFmtId="0" fontId="4" fillId="0" borderId="51" xfId="0" applyFont="1" applyFill="1" applyBorder="1" applyAlignment="1">
      <alignment horizontal="left"/>
    </xf>
    <xf numFmtId="0" fontId="5" fillId="0" borderId="52" xfId="0" applyFont="1" applyFill="1" applyBorder="1" applyAlignment="1">
      <alignment horizontal="center"/>
    </xf>
    <xf numFmtId="0" fontId="5" fillId="0" borderId="57" xfId="0" applyFont="1" applyFill="1" applyBorder="1" applyAlignment="1">
      <alignment horizontal="center"/>
    </xf>
    <xf numFmtId="0" fontId="4" fillId="0" borderId="0" xfId="0" applyFont="1" applyAlignment="1">
      <alignment horizontal="right"/>
    </xf>
    <xf numFmtId="0" fontId="4" fillId="2" borderId="4" xfId="0" applyFont="1" applyFill="1" applyBorder="1" applyAlignment="1">
      <alignment horizontal="center"/>
    </xf>
    <xf numFmtId="0" fontId="5" fillId="0" borderId="38" xfId="0" applyFont="1" applyBorder="1" applyAlignment="1">
      <alignment horizontal="center"/>
    </xf>
    <xf numFmtId="0" fontId="5" fillId="0" borderId="43" xfId="0" applyFont="1" applyBorder="1" applyAlignment="1">
      <alignment horizontal="center"/>
    </xf>
    <xf numFmtId="0" fontId="4" fillId="2" borderId="35" xfId="0" applyFont="1" applyFill="1" applyBorder="1" applyAlignment="1">
      <alignment horizontal="center"/>
    </xf>
    <xf numFmtId="0" fontId="4" fillId="2" borderId="28" xfId="0" applyFont="1" applyFill="1" applyBorder="1" applyAlignment="1">
      <alignment horizontal="center"/>
    </xf>
    <xf numFmtId="0" fontId="4" fillId="2" borderId="16" xfId="0" applyFont="1" applyFill="1" applyBorder="1" applyAlignment="1">
      <alignment horizontal="center" wrapText="1"/>
    </xf>
    <xf numFmtId="0" fontId="4" fillId="2" borderId="72" xfId="0" applyFont="1" applyFill="1" applyBorder="1" applyAlignment="1">
      <alignment horizontal="center" wrapText="1"/>
    </xf>
    <xf numFmtId="0" fontId="4" fillId="0" borderId="0" xfId="0" applyFont="1" applyAlignment="1">
      <alignment horizontal="center" wrapText="1"/>
    </xf>
    <xf numFmtId="0" fontId="5" fillId="0" borderId="40" xfId="0" applyFont="1" applyFill="1" applyBorder="1" applyAlignment="1">
      <alignment horizontal="center" wrapText="1"/>
    </xf>
    <xf numFmtId="0" fontId="5" fillId="0" borderId="87" xfId="0" applyFont="1" applyFill="1" applyBorder="1" applyAlignment="1">
      <alignment horizontal="center" wrapText="1"/>
    </xf>
    <xf numFmtId="0" fontId="5" fillId="0" borderId="51" xfId="0" applyFont="1" applyBorder="1" applyAlignment="1">
      <alignment horizontal="center"/>
    </xf>
    <xf numFmtId="0" fontId="4" fillId="0" borderId="17" xfId="0" applyFont="1" applyFill="1" applyBorder="1" applyAlignment="1">
      <alignment horizontal="left" wrapText="1"/>
    </xf>
    <xf numFmtId="0" fontId="4" fillId="0" borderId="0" xfId="0" applyFont="1" applyFill="1" applyBorder="1" applyAlignment="1">
      <alignment horizontal="left" wrapText="1"/>
    </xf>
    <xf numFmtId="0" fontId="12" fillId="0" borderId="38" xfId="0" applyFont="1" applyFill="1" applyBorder="1" applyAlignment="1">
      <alignment horizontal="left"/>
    </xf>
    <xf numFmtId="0" fontId="12" fillId="0" borderId="47" xfId="0" applyFont="1" applyFill="1" applyBorder="1" applyAlignment="1">
      <alignment horizontal="left"/>
    </xf>
    <xf numFmtId="0" fontId="16" fillId="0" borderId="0" xfId="0" applyFont="1" applyAlignment="1">
      <alignment horizontal="center"/>
    </xf>
    <xf numFmtId="0" fontId="4" fillId="0" borderId="51" xfId="0" applyFont="1" applyBorder="1" applyAlignment="1">
      <alignment horizontal="center"/>
    </xf>
    <xf numFmtId="0" fontId="6" fillId="0" borderId="0" xfId="0" applyFont="1" applyFill="1" applyBorder="1" applyAlignment="1">
      <alignment horizontal="left" wrapText="1"/>
    </xf>
    <xf numFmtId="0" fontId="5" fillId="0" borderId="48" xfId="0" applyFont="1" applyFill="1" applyBorder="1" applyAlignment="1">
      <alignment horizontal="center" wrapText="1"/>
    </xf>
    <xf numFmtId="0" fontId="5" fillId="0" borderId="41" xfId="0" applyFont="1" applyFill="1" applyBorder="1" applyAlignment="1">
      <alignment horizontal="center" wrapText="1"/>
    </xf>
    <xf numFmtId="0" fontId="6" fillId="0" borderId="47" xfId="0" applyFont="1" applyFill="1" applyBorder="1" applyAlignment="1">
      <alignment horizontal="left"/>
    </xf>
    <xf numFmtId="0" fontId="6" fillId="0" borderId="38" xfId="0" applyFont="1" applyFill="1" applyBorder="1" applyAlignment="1">
      <alignment horizontal="left" wrapText="1"/>
    </xf>
    <xf numFmtId="0" fontId="6" fillId="0" borderId="47" xfId="0" applyFont="1" applyFill="1" applyBorder="1" applyAlignment="1">
      <alignment horizontal="left" wrapText="1"/>
    </xf>
    <xf numFmtId="0" fontId="14" fillId="0" borderId="0" xfId="0" applyFont="1" applyAlignment="1">
      <alignment horizontal="center"/>
    </xf>
    <xf numFmtId="0" fontId="13" fillId="0" borderId="0" xfId="0" applyFont="1" applyAlignment="1">
      <alignment horizontal="center"/>
    </xf>
    <xf numFmtId="0" fontId="5" fillId="0" borderId="51" xfId="0" applyFont="1" applyFill="1" applyBorder="1" applyAlignment="1">
      <alignment horizontal="left"/>
    </xf>
    <xf numFmtId="0" fontId="5" fillId="0" borderId="17"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0.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9.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xdr:colOff>
      <xdr:row>0</xdr:row>
      <xdr:rowOff>66675</xdr:rowOff>
    </xdr:from>
    <xdr:to>
      <xdr:col>10</xdr:col>
      <xdr:colOff>352425</xdr:colOff>
      <xdr:row>5</xdr:row>
      <xdr:rowOff>133350</xdr:rowOff>
    </xdr:to>
    <xdr:pic>
      <xdr:nvPicPr>
        <xdr:cNvPr id="1" name="Picture 2"/>
        <xdr:cNvPicPr preferRelativeResize="1">
          <a:picLocks noChangeAspect="1"/>
        </xdr:cNvPicPr>
      </xdr:nvPicPr>
      <xdr:blipFill>
        <a:blip r:embed="rId1"/>
        <a:stretch>
          <a:fillRect/>
        </a:stretch>
      </xdr:blipFill>
      <xdr:spPr>
        <a:xfrm>
          <a:off x="7277100" y="66675"/>
          <a:ext cx="933450" cy="11334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342900</xdr:colOff>
      <xdr:row>0</xdr:row>
      <xdr:rowOff>47625</xdr:rowOff>
    </xdr:from>
    <xdr:to>
      <xdr:col>15</xdr:col>
      <xdr:colOff>561975</xdr:colOff>
      <xdr:row>8</xdr:row>
      <xdr:rowOff>76200</xdr:rowOff>
    </xdr:to>
    <xdr:pic>
      <xdr:nvPicPr>
        <xdr:cNvPr id="1" name="Picture 2"/>
        <xdr:cNvPicPr preferRelativeResize="1">
          <a:picLocks noChangeAspect="1"/>
        </xdr:cNvPicPr>
      </xdr:nvPicPr>
      <xdr:blipFill>
        <a:blip r:embed="rId1"/>
        <a:stretch>
          <a:fillRect/>
        </a:stretch>
      </xdr:blipFill>
      <xdr:spPr>
        <a:xfrm>
          <a:off x="9963150" y="47625"/>
          <a:ext cx="1524000" cy="20097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1047750</xdr:colOff>
      <xdr:row>0</xdr:row>
      <xdr:rowOff>57150</xdr:rowOff>
    </xdr:from>
    <xdr:to>
      <xdr:col>12</xdr:col>
      <xdr:colOff>0</xdr:colOff>
      <xdr:row>7</xdr:row>
      <xdr:rowOff>104775</xdr:rowOff>
    </xdr:to>
    <xdr:pic>
      <xdr:nvPicPr>
        <xdr:cNvPr id="1" name="Picture 3"/>
        <xdr:cNvPicPr preferRelativeResize="1">
          <a:picLocks noChangeAspect="1"/>
        </xdr:cNvPicPr>
      </xdr:nvPicPr>
      <xdr:blipFill>
        <a:blip r:embed="rId1"/>
        <a:stretch>
          <a:fillRect/>
        </a:stretch>
      </xdr:blipFill>
      <xdr:spPr>
        <a:xfrm>
          <a:off x="12649200" y="57150"/>
          <a:ext cx="1381125" cy="18954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295275</xdr:colOff>
      <xdr:row>0</xdr:row>
      <xdr:rowOff>0</xdr:rowOff>
    </xdr:from>
    <xdr:to>
      <xdr:col>14</xdr:col>
      <xdr:colOff>381000</xdr:colOff>
      <xdr:row>7</xdr:row>
      <xdr:rowOff>47625</xdr:rowOff>
    </xdr:to>
    <xdr:pic>
      <xdr:nvPicPr>
        <xdr:cNvPr id="1" name="Picture 2"/>
        <xdr:cNvPicPr preferRelativeResize="1">
          <a:picLocks noChangeAspect="1"/>
        </xdr:cNvPicPr>
      </xdr:nvPicPr>
      <xdr:blipFill>
        <a:blip r:embed="rId1"/>
        <a:stretch>
          <a:fillRect/>
        </a:stretch>
      </xdr:blipFill>
      <xdr:spPr>
        <a:xfrm>
          <a:off x="12725400" y="0"/>
          <a:ext cx="1219200" cy="1895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0</xdr:rowOff>
    </xdr:from>
    <xdr:to>
      <xdr:col>8</xdr:col>
      <xdr:colOff>866775</xdr:colOff>
      <xdr:row>4</xdr:row>
      <xdr:rowOff>152400</xdr:rowOff>
    </xdr:to>
    <xdr:pic>
      <xdr:nvPicPr>
        <xdr:cNvPr id="1" name="Picture 2"/>
        <xdr:cNvPicPr preferRelativeResize="1">
          <a:picLocks noChangeAspect="1"/>
        </xdr:cNvPicPr>
      </xdr:nvPicPr>
      <xdr:blipFill>
        <a:blip r:embed="rId1"/>
        <a:stretch>
          <a:fillRect/>
        </a:stretch>
      </xdr:blipFill>
      <xdr:spPr>
        <a:xfrm>
          <a:off x="6924675" y="0"/>
          <a:ext cx="800100" cy="1085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266700</xdr:colOff>
      <xdr:row>0</xdr:row>
      <xdr:rowOff>0</xdr:rowOff>
    </xdr:from>
    <xdr:to>
      <xdr:col>10</xdr:col>
      <xdr:colOff>476250</xdr:colOff>
      <xdr:row>6</xdr:row>
      <xdr:rowOff>104775</xdr:rowOff>
    </xdr:to>
    <xdr:pic>
      <xdr:nvPicPr>
        <xdr:cNvPr id="1" name="Picture 2"/>
        <xdr:cNvPicPr preferRelativeResize="1">
          <a:picLocks noChangeAspect="1"/>
        </xdr:cNvPicPr>
      </xdr:nvPicPr>
      <xdr:blipFill>
        <a:blip r:embed="rId1"/>
        <a:stretch>
          <a:fillRect/>
        </a:stretch>
      </xdr:blipFill>
      <xdr:spPr>
        <a:xfrm>
          <a:off x="7467600" y="0"/>
          <a:ext cx="876300" cy="1371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523875</xdr:colOff>
      <xdr:row>0</xdr:row>
      <xdr:rowOff>19050</xdr:rowOff>
    </xdr:from>
    <xdr:to>
      <xdr:col>9</xdr:col>
      <xdr:colOff>581025</xdr:colOff>
      <xdr:row>4</xdr:row>
      <xdr:rowOff>28575</xdr:rowOff>
    </xdr:to>
    <xdr:pic>
      <xdr:nvPicPr>
        <xdr:cNvPr id="1" name="Picture 2"/>
        <xdr:cNvPicPr preferRelativeResize="1">
          <a:picLocks noChangeAspect="1"/>
        </xdr:cNvPicPr>
      </xdr:nvPicPr>
      <xdr:blipFill>
        <a:blip r:embed="rId1"/>
        <a:stretch>
          <a:fillRect/>
        </a:stretch>
      </xdr:blipFill>
      <xdr:spPr>
        <a:xfrm>
          <a:off x="6219825" y="19050"/>
          <a:ext cx="676275" cy="9810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238125</xdr:colOff>
      <xdr:row>0</xdr:row>
      <xdr:rowOff>28575</xdr:rowOff>
    </xdr:from>
    <xdr:to>
      <xdr:col>11</xdr:col>
      <xdr:colOff>0</xdr:colOff>
      <xdr:row>6</xdr:row>
      <xdr:rowOff>152400</xdr:rowOff>
    </xdr:to>
    <xdr:pic>
      <xdr:nvPicPr>
        <xdr:cNvPr id="1" name="Picture 2"/>
        <xdr:cNvPicPr preferRelativeResize="1">
          <a:picLocks noChangeAspect="1"/>
        </xdr:cNvPicPr>
      </xdr:nvPicPr>
      <xdr:blipFill>
        <a:blip r:embed="rId1"/>
        <a:stretch>
          <a:fillRect/>
        </a:stretch>
      </xdr:blipFill>
      <xdr:spPr>
        <a:xfrm>
          <a:off x="6991350" y="28575"/>
          <a:ext cx="1038225" cy="1514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428625</xdr:colOff>
      <xdr:row>0</xdr:row>
      <xdr:rowOff>38100</xdr:rowOff>
    </xdr:from>
    <xdr:to>
      <xdr:col>9</xdr:col>
      <xdr:colOff>476250</xdr:colOff>
      <xdr:row>4</xdr:row>
      <xdr:rowOff>171450</xdr:rowOff>
    </xdr:to>
    <xdr:pic>
      <xdr:nvPicPr>
        <xdr:cNvPr id="1" name="Picture 2"/>
        <xdr:cNvPicPr preferRelativeResize="1">
          <a:picLocks noChangeAspect="1"/>
        </xdr:cNvPicPr>
      </xdr:nvPicPr>
      <xdr:blipFill>
        <a:blip r:embed="rId1"/>
        <a:stretch>
          <a:fillRect/>
        </a:stretch>
      </xdr:blipFill>
      <xdr:spPr>
        <a:xfrm>
          <a:off x="6486525" y="38100"/>
          <a:ext cx="828675" cy="11049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676275</xdr:colOff>
      <xdr:row>0</xdr:row>
      <xdr:rowOff>0</xdr:rowOff>
    </xdr:from>
    <xdr:to>
      <xdr:col>11</xdr:col>
      <xdr:colOff>0</xdr:colOff>
      <xdr:row>4</xdr:row>
      <xdr:rowOff>152400</xdr:rowOff>
    </xdr:to>
    <xdr:pic>
      <xdr:nvPicPr>
        <xdr:cNvPr id="1" name="Picture 2"/>
        <xdr:cNvPicPr preferRelativeResize="1">
          <a:picLocks noChangeAspect="1"/>
        </xdr:cNvPicPr>
      </xdr:nvPicPr>
      <xdr:blipFill>
        <a:blip r:embed="rId1"/>
        <a:stretch>
          <a:fillRect/>
        </a:stretch>
      </xdr:blipFill>
      <xdr:spPr>
        <a:xfrm>
          <a:off x="6248400" y="0"/>
          <a:ext cx="819150" cy="1123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485775</xdr:colOff>
      <xdr:row>0</xdr:row>
      <xdr:rowOff>0</xdr:rowOff>
    </xdr:from>
    <xdr:to>
      <xdr:col>11</xdr:col>
      <xdr:colOff>0</xdr:colOff>
      <xdr:row>4</xdr:row>
      <xdr:rowOff>85725</xdr:rowOff>
    </xdr:to>
    <xdr:pic>
      <xdr:nvPicPr>
        <xdr:cNvPr id="1" name="Picture 2"/>
        <xdr:cNvPicPr preferRelativeResize="1">
          <a:picLocks noChangeAspect="1"/>
        </xdr:cNvPicPr>
      </xdr:nvPicPr>
      <xdr:blipFill>
        <a:blip r:embed="rId1"/>
        <a:stretch>
          <a:fillRect/>
        </a:stretch>
      </xdr:blipFill>
      <xdr:spPr>
        <a:xfrm>
          <a:off x="6353175" y="0"/>
          <a:ext cx="790575" cy="10572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76200</xdr:colOff>
      <xdr:row>0</xdr:row>
      <xdr:rowOff>28575</xdr:rowOff>
    </xdr:from>
    <xdr:to>
      <xdr:col>14</xdr:col>
      <xdr:colOff>409575</xdr:colOff>
      <xdr:row>6</xdr:row>
      <xdr:rowOff>152400</xdr:rowOff>
    </xdr:to>
    <xdr:pic>
      <xdr:nvPicPr>
        <xdr:cNvPr id="1" name="Picture 2"/>
        <xdr:cNvPicPr preferRelativeResize="1">
          <a:picLocks noChangeAspect="1"/>
        </xdr:cNvPicPr>
      </xdr:nvPicPr>
      <xdr:blipFill>
        <a:blip r:embed="rId1"/>
        <a:stretch>
          <a:fillRect/>
        </a:stretch>
      </xdr:blipFill>
      <xdr:spPr>
        <a:xfrm>
          <a:off x="11515725" y="28575"/>
          <a:ext cx="1076325" cy="1514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oleObject" Target="../embeddings/oleObject_9_0.bin"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oleObject" Target="../embeddings/oleObject_10_0.bin"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oleObject" Target="../embeddings/oleObject_11_0.bin"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oleObject" Target="../embeddings/oleObject_6_0.bin"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oleObject" Target="../embeddings/oleObject_7_0.bin"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oleObject" Target="../embeddings/oleObject_8_0.bin"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M75"/>
  <sheetViews>
    <sheetView showGridLines="0" tabSelected="1" zoomScale="75" zoomScaleNormal="75" zoomScaleSheetLayoutView="66" workbookViewId="0" topLeftCell="A38">
      <selection activeCell="M62" sqref="M62"/>
    </sheetView>
  </sheetViews>
  <sheetFormatPr defaultColWidth="9.140625" defaultRowHeight="12.75"/>
  <cols>
    <col min="1" max="1" width="6.57421875" style="0" customWidth="1"/>
    <col min="2" max="2" width="10.7109375" style="0" customWidth="1"/>
    <col min="3" max="3" width="16.28125" style="0" customWidth="1"/>
    <col min="4" max="4" width="11.421875" style="0" customWidth="1"/>
    <col min="5" max="5" width="12.140625" style="0" customWidth="1"/>
    <col min="6" max="6" width="14.00390625" style="0" customWidth="1"/>
    <col min="7" max="7" width="11.8515625" style="0" customWidth="1"/>
    <col min="8" max="8" width="12.7109375" style="0" customWidth="1"/>
    <col min="9" max="9" width="12.421875" style="0" customWidth="1"/>
    <col min="10" max="10" width="9.7109375" style="0" customWidth="1"/>
    <col min="11" max="11" width="6.140625" style="0" customWidth="1"/>
  </cols>
  <sheetData>
    <row r="1" s="7" customFormat="1" ht="15"/>
    <row r="2" spans="2:13" s="7" customFormat="1" ht="20.25">
      <c r="B2" s="269" t="s">
        <v>0</v>
      </c>
      <c r="C2" s="269"/>
      <c r="D2" s="269"/>
      <c r="E2" s="269"/>
      <c r="F2" s="269"/>
      <c r="G2" s="269"/>
      <c r="H2" s="269"/>
      <c r="I2" s="269"/>
      <c r="J2" s="269"/>
      <c r="K2" s="127"/>
      <c r="L2" s="127"/>
      <c r="M2" s="127"/>
    </row>
    <row r="3" spans="2:13" s="7" customFormat="1" ht="18">
      <c r="B3" s="270" t="s">
        <v>1</v>
      </c>
      <c r="C3" s="270"/>
      <c r="D3" s="270"/>
      <c r="E3" s="270"/>
      <c r="F3" s="270"/>
      <c r="G3" s="270"/>
      <c r="H3" s="270"/>
      <c r="I3" s="270"/>
      <c r="J3" s="270"/>
      <c r="K3" s="130"/>
      <c r="L3" s="130"/>
      <c r="M3" s="130"/>
    </row>
    <row r="4" spans="2:13" s="7" customFormat="1" ht="15">
      <c r="B4" s="129"/>
      <c r="C4" s="129"/>
      <c r="D4" s="129"/>
      <c r="E4" s="129"/>
      <c r="F4" s="129"/>
      <c r="G4" s="129"/>
      <c r="H4" s="129"/>
      <c r="I4" s="129"/>
      <c r="J4" s="129"/>
      <c r="K4" s="132"/>
      <c r="L4" s="132"/>
      <c r="M4" s="132"/>
    </row>
    <row r="5" spans="2:13" s="7" customFormat="1" ht="15.75">
      <c r="B5" s="271" t="s">
        <v>154</v>
      </c>
      <c r="C5" s="271"/>
      <c r="D5" s="271"/>
      <c r="E5" s="271"/>
      <c r="F5" s="271"/>
      <c r="G5" s="271"/>
      <c r="H5" s="271"/>
      <c r="I5" s="271"/>
      <c r="J5" s="271"/>
      <c r="K5" s="128"/>
      <c r="L5" s="128"/>
      <c r="M5" s="128"/>
    </row>
    <row r="6" spans="3:13" s="12" customFormat="1" ht="16.5">
      <c r="C6" s="272" t="s">
        <v>171</v>
      </c>
      <c r="D6" s="272"/>
      <c r="E6" s="272"/>
      <c r="F6" s="272"/>
      <c r="G6" s="272"/>
      <c r="H6" s="272"/>
      <c r="I6" s="272"/>
      <c r="J6" s="41"/>
      <c r="K6" s="41"/>
      <c r="L6" s="41"/>
      <c r="M6" s="41"/>
    </row>
    <row r="7" spans="2:10" s="12" customFormat="1" ht="16.5">
      <c r="B7" s="272" t="s">
        <v>169</v>
      </c>
      <c r="C7" s="272"/>
      <c r="D7" s="272"/>
      <c r="E7" s="272"/>
      <c r="F7" s="272"/>
      <c r="G7" s="272"/>
      <c r="H7" s="272"/>
      <c r="I7" s="272"/>
      <c r="J7" s="272"/>
    </row>
    <row r="8" spans="2:10" s="12" customFormat="1" ht="16.5">
      <c r="B8" s="272" t="s">
        <v>170</v>
      </c>
      <c r="C8" s="272"/>
      <c r="D8" s="272"/>
      <c r="E8" s="272"/>
      <c r="F8" s="272"/>
      <c r="G8" s="272"/>
      <c r="H8" s="272"/>
      <c r="I8" s="272"/>
      <c r="J8" s="272"/>
    </row>
    <row r="9" s="12" customFormat="1" ht="16.5"/>
    <row r="10" spans="2:7" s="76" customFormat="1" ht="16.5">
      <c r="B10" s="135" t="s">
        <v>113</v>
      </c>
      <c r="C10" s="265" t="s">
        <v>2</v>
      </c>
      <c r="D10" s="265"/>
      <c r="E10" s="265"/>
      <c r="F10" s="265"/>
      <c r="G10" s="265"/>
    </row>
    <row r="11" spans="2:11" s="76" customFormat="1" ht="16.5">
      <c r="B11" s="136"/>
      <c r="C11" s="139" t="s">
        <v>114</v>
      </c>
      <c r="D11" s="263" t="s">
        <v>115</v>
      </c>
      <c r="E11" s="263"/>
      <c r="F11" s="263"/>
      <c r="G11" s="263"/>
      <c r="H11" s="263"/>
      <c r="I11" s="263"/>
      <c r="J11" s="133"/>
      <c r="K11" s="133"/>
    </row>
    <row r="12" spans="2:13" s="76" customFormat="1" ht="30">
      <c r="B12" s="136"/>
      <c r="C12" s="140" t="s">
        <v>116</v>
      </c>
      <c r="D12" s="263" t="s">
        <v>117</v>
      </c>
      <c r="E12" s="263"/>
      <c r="F12" s="263"/>
      <c r="G12" s="263"/>
      <c r="H12" s="263"/>
      <c r="I12" s="263"/>
      <c r="J12" s="263"/>
      <c r="K12" s="133"/>
      <c r="L12" s="133"/>
      <c r="M12" s="133"/>
    </row>
    <row r="13" spans="2:9" s="76" customFormat="1" ht="16.5">
      <c r="B13" s="136"/>
      <c r="C13" s="139" t="s">
        <v>118</v>
      </c>
      <c r="D13" s="263" t="s">
        <v>119</v>
      </c>
      <c r="E13" s="263"/>
      <c r="F13" s="263"/>
      <c r="G13" s="263"/>
      <c r="H13" s="263"/>
      <c r="I13" s="136"/>
    </row>
    <row r="14" spans="2:9" s="76" customFormat="1" ht="16.5">
      <c r="B14" s="136"/>
      <c r="C14" s="139"/>
      <c r="D14" s="137"/>
      <c r="E14" s="137"/>
      <c r="F14" s="137"/>
      <c r="G14" s="137"/>
      <c r="H14" s="137"/>
      <c r="I14" s="136"/>
    </row>
    <row r="15" s="76" customFormat="1" ht="16.5"/>
    <row r="16" spans="2:7" s="76" customFormat="1" ht="16.5">
      <c r="B16" s="135" t="s">
        <v>120</v>
      </c>
      <c r="C16" s="265" t="s">
        <v>201</v>
      </c>
      <c r="D16" s="265"/>
      <c r="E16" s="265"/>
      <c r="F16" s="265"/>
      <c r="G16" s="265"/>
    </row>
    <row r="17" spans="3:9" s="76" customFormat="1" ht="16.5">
      <c r="C17" s="267" t="s">
        <v>127</v>
      </c>
      <c r="D17" s="267"/>
      <c r="E17" s="267"/>
      <c r="F17" s="267"/>
      <c r="G17" s="267"/>
      <c r="H17" s="267"/>
      <c r="I17" s="267"/>
    </row>
    <row r="18" spans="3:9" s="76" customFormat="1" ht="16.5">
      <c r="C18" s="139" t="s">
        <v>114</v>
      </c>
      <c r="D18" s="263" t="s">
        <v>115</v>
      </c>
      <c r="E18" s="263"/>
      <c r="F18" s="263"/>
      <c r="G18" s="263"/>
      <c r="H18" s="263"/>
      <c r="I18" s="263"/>
    </row>
    <row r="19" spans="3:9" s="76" customFormat="1" ht="16.5">
      <c r="C19" s="139" t="s">
        <v>118</v>
      </c>
      <c r="D19" s="263" t="s">
        <v>121</v>
      </c>
      <c r="E19" s="263"/>
      <c r="F19" s="263"/>
      <c r="G19" s="263"/>
      <c r="H19" s="263"/>
      <c r="I19" s="136"/>
    </row>
    <row r="20" spans="3:9" s="76" customFormat="1" ht="16.5">
      <c r="C20" s="139"/>
      <c r="D20" s="137"/>
      <c r="E20" s="137"/>
      <c r="F20" s="137"/>
      <c r="G20" s="137"/>
      <c r="H20" s="137"/>
      <c r="I20" s="136"/>
    </row>
    <row r="21" spans="2:9" s="12" customFormat="1" ht="16.5" customHeight="1">
      <c r="B21" s="135" t="s">
        <v>122</v>
      </c>
      <c r="C21" s="265" t="s">
        <v>202</v>
      </c>
      <c r="D21" s="265"/>
      <c r="E21" s="265"/>
      <c r="F21" s="265"/>
      <c r="G21" s="265"/>
      <c r="H21" s="76"/>
      <c r="I21" s="76"/>
    </row>
    <row r="22" spans="2:9" s="12" customFormat="1" ht="16.5" customHeight="1">
      <c r="B22" s="134"/>
      <c r="C22" s="139" t="s">
        <v>114</v>
      </c>
      <c r="D22" s="263" t="s">
        <v>126</v>
      </c>
      <c r="E22" s="263"/>
      <c r="F22" s="263"/>
      <c r="G22" s="263"/>
      <c r="H22" s="263"/>
      <c r="I22" s="263"/>
    </row>
    <row r="23" spans="2:8" s="12" customFormat="1" ht="30">
      <c r="B23" s="134"/>
      <c r="C23" s="140" t="s">
        <v>116</v>
      </c>
      <c r="D23" s="263" t="s">
        <v>163</v>
      </c>
      <c r="E23" s="263"/>
      <c r="F23" s="263"/>
      <c r="G23" s="263"/>
      <c r="H23" s="263"/>
    </row>
    <row r="24" spans="2:9" s="138" customFormat="1" ht="14.25">
      <c r="B24" s="136"/>
      <c r="D24" s="268" t="s">
        <v>164</v>
      </c>
      <c r="E24" s="268"/>
      <c r="F24" s="268"/>
      <c r="G24" s="268"/>
      <c r="H24" s="268"/>
      <c r="I24" s="136"/>
    </row>
    <row r="25" spans="4:8" s="138" customFormat="1" ht="14.25">
      <c r="D25" s="263" t="s">
        <v>165</v>
      </c>
      <c r="E25" s="263"/>
      <c r="F25" s="263"/>
      <c r="G25" s="263"/>
      <c r="H25" s="263"/>
    </row>
    <row r="26" spans="4:8" s="138" customFormat="1" ht="14.25">
      <c r="D26" s="263" t="s">
        <v>166</v>
      </c>
      <c r="E26" s="263"/>
      <c r="F26" s="263"/>
      <c r="G26" s="263"/>
      <c r="H26" s="263"/>
    </row>
    <row r="27" spans="4:7" s="138" customFormat="1" ht="14.25">
      <c r="D27" s="268" t="s">
        <v>167</v>
      </c>
      <c r="E27" s="268"/>
      <c r="F27" s="268"/>
      <c r="G27" s="268"/>
    </row>
    <row r="28" spans="3:8" s="138" customFormat="1" ht="15">
      <c r="C28" s="139" t="s">
        <v>118</v>
      </c>
      <c r="D28" s="263" t="s">
        <v>158</v>
      </c>
      <c r="E28" s="263"/>
      <c r="F28" s="263"/>
      <c r="G28" s="263"/>
      <c r="H28" s="263"/>
    </row>
    <row r="29" spans="3:8" s="12" customFormat="1" ht="16.5">
      <c r="C29" s="136"/>
      <c r="D29" s="263" t="s">
        <v>159</v>
      </c>
      <c r="E29" s="263"/>
      <c r="F29" s="263"/>
      <c r="G29" s="263"/>
      <c r="H29" s="263"/>
    </row>
    <row r="30" spans="3:8" s="12" customFormat="1" ht="16.5">
      <c r="C30" s="136"/>
      <c r="D30" s="137"/>
      <c r="E30" s="137"/>
      <c r="F30" s="137"/>
      <c r="G30" s="137"/>
      <c r="H30" s="137"/>
    </row>
    <row r="31" spans="2:9" s="12" customFormat="1" ht="16.5">
      <c r="B31" s="135" t="s">
        <v>124</v>
      </c>
      <c r="C31" s="265" t="s">
        <v>179</v>
      </c>
      <c r="D31" s="265"/>
      <c r="E31" s="265"/>
      <c r="F31" s="265"/>
      <c r="G31" s="265"/>
      <c r="H31" s="76"/>
      <c r="I31" s="76"/>
    </row>
    <row r="32" spans="3:9" s="76" customFormat="1" ht="16.5">
      <c r="C32" s="267" t="s">
        <v>129</v>
      </c>
      <c r="D32" s="267"/>
      <c r="E32" s="267"/>
      <c r="F32" s="267"/>
      <c r="G32" s="267"/>
      <c r="H32" s="267"/>
      <c r="I32" s="267"/>
    </row>
    <row r="33" spans="2:9" s="12" customFormat="1" ht="16.5">
      <c r="B33" s="134"/>
      <c r="C33" s="139" t="s">
        <v>114</v>
      </c>
      <c r="D33" s="263" t="s">
        <v>126</v>
      </c>
      <c r="E33" s="263"/>
      <c r="F33" s="263"/>
      <c r="G33" s="263"/>
      <c r="H33" s="263"/>
      <c r="I33" s="263"/>
    </row>
    <row r="34" spans="3:8" s="138" customFormat="1" ht="15" customHeight="1">
      <c r="C34" s="139" t="s">
        <v>118</v>
      </c>
      <c r="D34" s="263" t="s">
        <v>194</v>
      </c>
      <c r="E34" s="263"/>
      <c r="F34" s="263"/>
      <c r="G34" s="263"/>
      <c r="H34" s="263"/>
    </row>
    <row r="35" spans="4:8" s="138" customFormat="1" ht="14.25">
      <c r="D35" s="263" t="s">
        <v>195</v>
      </c>
      <c r="E35" s="263"/>
      <c r="F35" s="263"/>
      <c r="G35" s="263"/>
      <c r="H35" s="263"/>
    </row>
    <row r="36" s="76" customFormat="1" ht="16.5"/>
    <row r="37" spans="2:7" s="76" customFormat="1" ht="16.5">
      <c r="B37" s="135" t="s">
        <v>125</v>
      </c>
      <c r="C37" s="265" t="s">
        <v>26</v>
      </c>
      <c r="D37" s="265"/>
      <c r="E37" s="265"/>
      <c r="F37" s="265"/>
      <c r="G37" s="265"/>
    </row>
    <row r="38" spans="2:9" s="76" customFormat="1" ht="16.5">
      <c r="B38" s="134"/>
      <c r="C38" s="139" t="s">
        <v>114</v>
      </c>
      <c r="D38" s="263" t="s">
        <v>123</v>
      </c>
      <c r="E38" s="263"/>
      <c r="F38" s="263"/>
      <c r="G38" s="263"/>
      <c r="H38" s="263"/>
      <c r="I38" s="263"/>
    </row>
    <row r="39" spans="2:9" s="12" customFormat="1" ht="30" customHeight="1">
      <c r="B39" s="134"/>
      <c r="C39" s="140" t="s">
        <v>116</v>
      </c>
      <c r="D39" s="263" t="s">
        <v>162</v>
      </c>
      <c r="E39" s="263"/>
      <c r="F39" s="263"/>
      <c r="G39" s="263"/>
      <c r="H39" s="263"/>
      <c r="I39" s="263"/>
    </row>
    <row r="40" spans="2:9" s="12" customFormat="1" ht="16.5">
      <c r="B40" s="134"/>
      <c r="C40" s="139" t="s">
        <v>118</v>
      </c>
      <c r="D40" s="263" t="s">
        <v>196</v>
      </c>
      <c r="E40" s="263"/>
      <c r="F40" s="263"/>
      <c r="G40" s="263"/>
      <c r="H40" s="263"/>
      <c r="I40" s="136"/>
    </row>
    <row r="41" s="12" customFormat="1" ht="16.5"/>
    <row r="42" spans="2:9" s="12" customFormat="1" ht="16.5">
      <c r="B42" s="135" t="s">
        <v>130</v>
      </c>
      <c r="C42" s="265" t="s">
        <v>203</v>
      </c>
      <c r="D42" s="265"/>
      <c r="E42" s="265"/>
      <c r="F42" s="265"/>
      <c r="G42" s="265"/>
      <c r="H42" s="76"/>
      <c r="I42" s="76"/>
    </row>
    <row r="43" spans="3:9" s="76" customFormat="1" ht="16.5">
      <c r="C43" s="267" t="s">
        <v>128</v>
      </c>
      <c r="D43" s="267"/>
      <c r="E43" s="267"/>
      <c r="F43" s="267"/>
      <c r="G43" s="267"/>
      <c r="H43" s="267"/>
      <c r="I43" s="267"/>
    </row>
    <row r="44" spans="2:9" s="12" customFormat="1" ht="16.5">
      <c r="B44" s="134"/>
      <c r="C44" s="139" t="s">
        <v>114</v>
      </c>
      <c r="D44" s="263" t="s">
        <v>123</v>
      </c>
      <c r="E44" s="263"/>
      <c r="F44" s="263"/>
      <c r="G44" s="263"/>
      <c r="H44" s="263"/>
      <c r="I44" s="263"/>
    </row>
    <row r="45" spans="2:9" s="12" customFormat="1" ht="16.5">
      <c r="B45" s="134"/>
      <c r="C45" s="139" t="s">
        <v>118</v>
      </c>
      <c r="D45" s="263" t="s">
        <v>196</v>
      </c>
      <c r="E45" s="263"/>
      <c r="F45" s="263"/>
      <c r="G45" s="263"/>
      <c r="H45" s="263"/>
      <c r="I45" s="136"/>
    </row>
    <row r="46" spans="2:9" s="12" customFormat="1" ht="16.5">
      <c r="B46" s="134"/>
      <c r="C46" s="139"/>
      <c r="D46" s="137"/>
      <c r="E46" s="137"/>
      <c r="F46" s="137"/>
      <c r="G46" s="137"/>
      <c r="H46" s="137"/>
      <c r="I46" s="136"/>
    </row>
    <row r="47" spans="2:9" s="12" customFormat="1" ht="16.5">
      <c r="B47" s="135" t="s">
        <v>131</v>
      </c>
      <c r="C47" s="265" t="s">
        <v>205</v>
      </c>
      <c r="D47" s="265"/>
      <c r="E47" s="265"/>
      <c r="F47" s="265"/>
      <c r="G47" s="265"/>
      <c r="H47" s="76"/>
      <c r="I47" s="76"/>
    </row>
    <row r="48" spans="3:9" s="76" customFormat="1" ht="16.5">
      <c r="C48" s="267" t="s">
        <v>156</v>
      </c>
      <c r="D48" s="267"/>
      <c r="E48" s="267"/>
      <c r="F48" s="267"/>
      <c r="G48" s="267"/>
      <c r="H48" s="267"/>
      <c r="I48" s="267"/>
    </row>
    <row r="49" spans="2:9" s="12" customFormat="1" ht="16.5">
      <c r="B49" s="134"/>
      <c r="C49" s="139" t="s">
        <v>114</v>
      </c>
      <c r="D49" s="263" t="s">
        <v>157</v>
      </c>
      <c r="E49" s="263"/>
      <c r="F49" s="263"/>
      <c r="G49" s="263"/>
      <c r="H49" s="263"/>
      <c r="I49" s="263"/>
    </row>
    <row r="50" spans="2:9" s="12" customFormat="1" ht="16.5">
      <c r="B50" s="134"/>
      <c r="C50" s="139" t="s">
        <v>118</v>
      </c>
      <c r="D50" s="263" t="s">
        <v>197</v>
      </c>
      <c r="E50" s="263"/>
      <c r="F50" s="263"/>
      <c r="G50" s="263"/>
      <c r="H50" s="263"/>
      <c r="I50" s="136"/>
    </row>
    <row r="51" s="12" customFormat="1" ht="16.5"/>
    <row r="52" spans="2:9" s="138" customFormat="1" ht="16.5">
      <c r="B52" s="135" t="s">
        <v>133</v>
      </c>
      <c r="C52" s="265" t="s">
        <v>134</v>
      </c>
      <c r="D52" s="265"/>
      <c r="E52" s="265"/>
      <c r="F52" s="265"/>
      <c r="G52" s="265"/>
      <c r="H52" s="76"/>
      <c r="I52" s="76"/>
    </row>
    <row r="53" spans="2:9" s="138" customFormat="1" ht="15.75">
      <c r="B53" s="134"/>
      <c r="C53" s="139" t="s">
        <v>114</v>
      </c>
      <c r="D53" s="263" t="s">
        <v>132</v>
      </c>
      <c r="E53" s="263"/>
      <c r="F53" s="263"/>
      <c r="G53" s="263"/>
      <c r="H53" s="263"/>
      <c r="I53" s="263"/>
    </row>
    <row r="54" spans="2:9" s="138" customFormat="1" ht="45" customHeight="1">
      <c r="B54" s="134"/>
      <c r="C54" s="140" t="s">
        <v>116</v>
      </c>
      <c r="D54" s="263" t="s">
        <v>161</v>
      </c>
      <c r="E54" s="263"/>
      <c r="F54" s="263"/>
      <c r="G54" s="263"/>
      <c r="H54" s="263"/>
      <c r="I54" s="263"/>
    </row>
    <row r="55" spans="2:9" ht="15" customHeight="1">
      <c r="B55" s="138"/>
      <c r="C55" s="139" t="s">
        <v>118</v>
      </c>
      <c r="D55" s="263" t="s">
        <v>198</v>
      </c>
      <c r="E55" s="263"/>
      <c r="F55" s="263"/>
      <c r="G55" s="263"/>
      <c r="H55" s="263"/>
      <c r="I55" s="138"/>
    </row>
    <row r="57" spans="2:10" s="138" customFormat="1" ht="16.5">
      <c r="B57" s="135" t="s">
        <v>138</v>
      </c>
      <c r="C57" s="265" t="s">
        <v>135</v>
      </c>
      <c r="D57" s="265"/>
      <c r="E57" s="265"/>
      <c r="F57" s="265"/>
      <c r="G57" s="265"/>
      <c r="H57" s="265"/>
      <c r="I57" s="265"/>
      <c r="J57" s="265"/>
    </row>
    <row r="58" spans="2:9" s="138" customFormat="1" ht="30" customHeight="1">
      <c r="B58" s="134"/>
      <c r="C58" s="139" t="s">
        <v>114</v>
      </c>
      <c r="D58" s="263" t="s">
        <v>136</v>
      </c>
      <c r="E58" s="263"/>
      <c r="F58" s="263"/>
      <c r="G58" s="263"/>
      <c r="H58" s="263"/>
      <c r="I58" s="263"/>
    </row>
    <row r="59" spans="2:9" s="138" customFormat="1" ht="30">
      <c r="B59" s="134"/>
      <c r="C59" s="140" t="s">
        <v>116</v>
      </c>
      <c r="D59" s="263" t="s">
        <v>137</v>
      </c>
      <c r="E59" s="263"/>
      <c r="F59" s="263"/>
      <c r="G59" s="263"/>
      <c r="H59" s="263"/>
      <c r="I59" s="263"/>
    </row>
    <row r="60" spans="2:9" ht="15" customHeight="1">
      <c r="B60" s="138"/>
      <c r="C60" s="139" t="s">
        <v>118</v>
      </c>
      <c r="D60" s="263" t="s">
        <v>200</v>
      </c>
      <c r="E60" s="263"/>
      <c r="F60" s="263"/>
      <c r="G60" s="263"/>
      <c r="H60" s="263"/>
      <c r="I60" s="138"/>
    </row>
    <row r="62" spans="2:10" s="138" customFormat="1" ht="16.5">
      <c r="B62" s="135" t="s">
        <v>160</v>
      </c>
      <c r="C62" s="265" t="s">
        <v>139</v>
      </c>
      <c r="D62" s="265"/>
      <c r="E62" s="265"/>
      <c r="F62" s="265"/>
      <c r="G62" s="265"/>
      <c r="H62" s="265"/>
      <c r="I62" s="265"/>
      <c r="J62" s="265"/>
    </row>
    <row r="63" spans="2:9" s="138" customFormat="1" ht="30" customHeight="1">
      <c r="B63" s="134"/>
      <c r="C63" s="139" t="s">
        <v>114</v>
      </c>
      <c r="D63" s="263" t="s">
        <v>140</v>
      </c>
      <c r="E63" s="263"/>
      <c r="F63" s="263"/>
      <c r="G63" s="263"/>
      <c r="H63" s="263"/>
      <c r="I63" s="263"/>
    </row>
    <row r="64" spans="2:9" s="138" customFormat="1" ht="30">
      <c r="B64" s="134"/>
      <c r="C64" s="140" t="s">
        <v>116</v>
      </c>
      <c r="D64" s="263" t="s">
        <v>137</v>
      </c>
      <c r="E64" s="263"/>
      <c r="F64" s="263"/>
      <c r="G64" s="263"/>
      <c r="H64" s="263"/>
      <c r="I64" s="263"/>
    </row>
    <row r="65" spans="2:9" ht="15" customHeight="1">
      <c r="B65" s="138"/>
      <c r="C65" s="139" t="s">
        <v>118</v>
      </c>
      <c r="D65" s="263" t="s">
        <v>199</v>
      </c>
      <c r="E65" s="263"/>
      <c r="F65" s="263"/>
      <c r="G65" s="263"/>
      <c r="H65" s="263"/>
      <c r="I65" s="138"/>
    </row>
    <row r="66" s="7" customFormat="1" ht="15"/>
    <row r="67" spans="2:9" s="7" customFormat="1" ht="33" customHeight="1">
      <c r="B67" s="264" t="s">
        <v>152</v>
      </c>
      <c r="C67" s="264"/>
      <c r="D67" s="264"/>
      <c r="E67" s="264"/>
      <c r="F67" s="264"/>
      <c r="G67" s="264"/>
      <c r="H67" s="264"/>
      <c r="I67" s="264"/>
    </row>
    <row r="68" spans="2:3" s="7" customFormat="1" ht="15">
      <c r="B68" s="7">
        <v>1</v>
      </c>
      <c r="C68" s="7" t="s">
        <v>186</v>
      </c>
    </row>
    <row r="69" spans="2:3" s="7" customFormat="1" ht="15">
      <c r="B69" s="7">
        <v>2</v>
      </c>
      <c r="C69" s="7" t="s">
        <v>150</v>
      </c>
    </row>
    <row r="70" spans="2:9" s="7" customFormat="1" ht="15.75" customHeight="1">
      <c r="B70" s="132">
        <v>3</v>
      </c>
      <c r="C70" s="264" t="s">
        <v>153</v>
      </c>
      <c r="D70" s="264"/>
      <c r="E70" s="264"/>
      <c r="F70" s="264"/>
      <c r="G70" s="264"/>
      <c r="H70" s="264"/>
      <c r="I70" s="264"/>
    </row>
    <row r="71" spans="2:9" s="7" customFormat="1" ht="15">
      <c r="B71" s="264" t="s">
        <v>185</v>
      </c>
      <c r="C71" s="264"/>
      <c r="D71" s="264"/>
      <c r="E71" s="264"/>
      <c r="F71" s="264"/>
      <c r="G71" s="264"/>
      <c r="H71" s="264"/>
      <c r="I71" s="264"/>
    </row>
    <row r="72" spans="2:9" s="7" customFormat="1" ht="28.5" customHeight="1">
      <c r="B72" s="264" t="s">
        <v>187</v>
      </c>
      <c r="C72" s="264"/>
      <c r="D72" s="264"/>
      <c r="E72" s="264"/>
      <c r="F72" s="264"/>
      <c r="G72" s="264"/>
      <c r="H72" s="264"/>
      <c r="I72" s="264"/>
    </row>
    <row r="74" spans="2:9" ht="12.75">
      <c r="B74" s="266" t="s">
        <v>155</v>
      </c>
      <c r="C74" s="266"/>
      <c r="D74" s="266"/>
      <c r="E74" s="266"/>
      <c r="F74" s="266"/>
      <c r="G74" s="266"/>
      <c r="H74" s="266"/>
      <c r="I74" s="266"/>
    </row>
    <row r="75" spans="2:9" ht="18.75" customHeight="1">
      <c r="B75" s="266"/>
      <c r="C75" s="266"/>
      <c r="D75" s="266"/>
      <c r="E75" s="266"/>
      <c r="F75" s="266"/>
      <c r="G75" s="266"/>
      <c r="H75" s="266"/>
      <c r="I75" s="266"/>
    </row>
  </sheetData>
  <mergeCells count="57">
    <mergeCell ref="C37:G37"/>
    <mergeCell ref="D38:I38"/>
    <mergeCell ref="D13:H13"/>
    <mergeCell ref="C16:G16"/>
    <mergeCell ref="D18:I18"/>
    <mergeCell ref="C17:I17"/>
    <mergeCell ref="D26:H26"/>
    <mergeCell ref="D33:I33"/>
    <mergeCell ref="C32:I32"/>
    <mergeCell ref="D34:H34"/>
    <mergeCell ref="D35:H35"/>
    <mergeCell ref="B2:J2"/>
    <mergeCell ref="B3:J3"/>
    <mergeCell ref="B5:J5"/>
    <mergeCell ref="D12:J12"/>
    <mergeCell ref="D11:I11"/>
    <mergeCell ref="C10:G10"/>
    <mergeCell ref="C6:I6"/>
    <mergeCell ref="B7:J7"/>
    <mergeCell ref="B8:J8"/>
    <mergeCell ref="C21:G21"/>
    <mergeCell ref="D19:H19"/>
    <mergeCell ref="C31:G31"/>
    <mergeCell ref="D29:H29"/>
    <mergeCell ref="D27:G27"/>
    <mergeCell ref="D28:H28"/>
    <mergeCell ref="D23:H23"/>
    <mergeCell ref="D24:H24"/>
    <mergeCell ref="D25:H25"/>
    <mergeCell ref="D22:I22"/>
    <mergeCell ref="D53:I53"/>
    <mergeCell ref="D39:I39"/>
    <mergeCell ref="C43:I43"/>
    <mergeCell ref="D45:H45"/>
    <mergeCell ref="D40:H40"/>
    <mergeCell ref="C42:G42"/>
    <mergeCell ref="D44:I44"/>
    <mergeCell ref="C57:J57"/>
    <mergeCell ref="B74:I75"/>
    <mergeCell ref="C47:G47"/>
    <mergeCell ref="C48:I48"/>
    <mergeCell ref="D49:I49"/>
    <mergeCell ref="D50:H50"/>
    <mergeCell ref="D55:H55"/>
    <mergeCell ref="D54:I54"/>
    <mergeCell ref="D58:I58"/>
    <mergeCell ref="C52:G52"/>
    <mergeCell ref="D59:I59"/>
    <mergeCell ref="C62:J62"/>
    <mergeCell ref="D63:I63"/>
    <mergeCell ref="D64:I64"/>
    <mergeCell ref="D60:H60"/>
    <mergeCell ref="D65:H65"/>
    <mergeCell ref="B67:I67"/>
    <mergeCell ref="B72:I72"/>
    <mergeCell ref="B71:I71"/>
    <mergeCell ref="C70:I70"/>
  </mergeCells>
  <printOptions/>
  <pageMargins left="0.25" right="0.25" top="1" bottom="0.5" header="0.5" footer="0.5"/>
  <pageSetup horizontalDpi="600" verticalDpi="600" orientation="portrait" scale="83" r:id="rId4"/>
  <headerFooter alignWithMargins="0">
    <oddFooter>&amp;LD/DBR Reporting Forms&amp;C&amp;P&amp;RInstructions</oddFooter>
  </headerFooter>
  <rowBreaks count="1" manualBreakCount="1">
    <brk id="36" max="10" man="1"/>
  </rowBreaks>
  <drawing r:id="rId3"/>
  <legacyDrawing r:id="rId2"/>
  <oleObjects>
    <oleObject progId="WPDraw30.Drawing" shapeId="135922" r:id="rId1"/>
  </oleObjects>
</worksheet>
</file>

<file path=xl/worksheets/sheet10.xml><?xml version="1.0" encoding="utf-8"?>
<worksheet xmlns="http://schemas.openxmlformats.org/spreadsheetml/2006/main" xmlns:r="http://schemas.openxmlformats.org/officeDocument/2006/relationships">
  <dimension ref="B2:S42"/>
  <sheetViews>
    <sheetView showGridLines="0" zoomScale="77" zoomScaleNormal="77" zoomScaleSheetLayoutView="75" workbookViewId="0" topLeftCell="A7">
      <selection activeCell="E30" sqref="E30"/>
    </sheetView>
  </sheetViews>
  <sheetFormatPr defaultColWidth="9.140625" defaultRowHeight="12.75"/>
  <cols>
    <col min="1" max="1" width="8.421875" style="12" customWidth="1"/>
    <col min="2" max="2" width="4.421875" style="12" customWidth="1"/>
    <col min="3" max="3" width="20.7109375" style="12" customWidth="1"/>
    <col min="4" max="4" width="11.28125" style="12" customWidth="1"/>
    <col min="5" max="5" width="8.28125" style="12" customWidth="1"/>
    <col min="6" max="6" width="10.8515625" style="12" customWidth="1"/>
    <col min="7" max="7" width="4.421875" style="12" customWidth="1"/>
    <col min="8" max="8" width="20.7109375" style="12" customWidth="1"/>
    <col min="9" max="9" width="11.00390625" style="12" customWidth="1"/>
    <col min="10" max="10" width="8.421875" style="12" customWidth="1"/>
    <col min="11" max="11" width="10.8515625" style="12" customWidth="1"/>
    <col min="12" max="12" width="4.00390625" style="12" customWidth="1"/>
    <col min="13" max="13" width="20.8515625" style="12" customWidth="1"/>
    <col min="14" max="14" width="11.140625" style="12" customWidth="1"/>
    <col min="15" max="16" width="8.421875" style="12" customWidth="1"/>
    <col min="17" max="16384" width="9.140625" style="12" customWidth="1"/>
  </cols>
  <sheetData>
    <row r="1" ht="16.5"/>
    <row r="2" spans="3:15" ht="27.75">
      <c r="C2" s="415" t="s">
        <v>0</v>
      </c>
      <c r="D2" s="415"/>
      <c r="E2" s="415"/>
      <c r="F2" s="415"/>
      <c r="G2" s="415"/>
      <c r="H2" s="415"/>
      <c r="I2" s="415"/>
      <c r="J2" s="415"/>
      <c r="K2" s="415"/>
      <c r="L2" s="415"/>
      <c r="M2" s="415"/>
      <c r="N2" s="415"/>
      <c r="O2" s="415"/>
    </row>
    <row r="3" spans="3:15" ht="26.25">
      <c r="C3" s="416" t="s">
        <v>1</v>
      </c>
      <c r="D3" s="416"/>
      <c r="E3" s="416"/>
      <c r="F3" s="416"/>
      <c r="G3" s="416"/>
      <c r="H3" s="416"/>
      <c r="I3" s="416"/>
      <c r="J3" s="416"/>
      <c r="K3" s="416"/>
      <c r="L3" s="416"/>
      <c r="M3" s="416"/>
      <c r="N3" s="416"/>
      <c r="O3" s="416"/>
    </row>
    <row r="4" ht="16.5"/>
    <row r="5" spans="3:15" ht="18">
      <c r="C5" s="270" t="s">
        <v>207</v>
      </c>
      <c r="D5" s="270"/>
      <c r="E5" s="270"/>
      <c r="F5" s="270"/>
      <c r="G5" s="270"/>
      <c r="H5" s="270"/>
      <c r="I5" s="270"/>
      <c r="J5" s="270"/>
      <c r="K5" s="270"/>
      <c r="L5" s="270"/>
      <c r="M5" s="270"/>
      <c r="N5" s="270"/>
      <c r="O5" s="270"/>
    </row>
    <row r="6" spans="3:15" ht="18">
      <c r="C6" s="407" t="s">
        <v>56</v>
      </c>
      <c r="D6" s="407"/>
      <c r="E6" s="407"/>
      <c r="F6" s="407"/>
      <c r="G6" s="407"/>
      <c r="H6" s="407"/>
      <c r="I6" s="407"/>
      <c r="J6" s="407"/>
      <c r="K6" s="407"/>
      <c r="L6" s="407"/>
      <c r="M6" s="407"/>
      <c r="N6" s="407"/>
      <c r="O6" s="407"/>
    </row>
    <row r="7" ht="16.5"/>
    <row r="8" ht="16.5"/>
    <row r="9" spans="3:13" ht="18">
      <c r="C9" s="72" t="s">
        <v>4</v>
      </c>
      <c r="D9" s="70"/>
      <c r="E9" s="14"/>
      <c r="F9" s="14"/>
      <c r="G9" s="14"/>
      <c r="H9" s="14"/>
      <c r="I9" s="38"/>
      <c r="J9" s="73"/>
      <c r="K9" s="13" t="s">
        <v>51</v>
      </c>
      <c r="L9" s="14"/>
      <c r="M9" s="14"/>
    </row>
    <row r="10" ht="10.5" customHeight="1"/>
    <row r="11" spans="2:11" ht="18">
      <c r="B11" s="39"/>
      <c r="E11" s="73"/>
      <c r="F11" s="72" t="s">
        <v>16</v>
      </c>
      <c r="G11" s="20"/>
      <c r="H11" s="20"/>
      <c r="I11" s="72" t="s">
        <v>7</v>
      </c>
      <c r="J11" s="14"/>
      <c r="K11" s="14"/>
    </row>
    <row r="12" ht="8.25" customHeight="1">
      <c r="B12" s="15"/>
    </row>
    <row r="13" spans="2:10" ht="18">
      <c r="B13" s="15"/>
      <c r="G13" s="72" t="s">
        <v>61</v>
      </c>
      <c r="H13" s="42"/>
      <c r="I13" s="71"/>
      <c r="J13" s="71"/>
    </row>
    <row r="14" spans="2:10" ht="11.25" customHeight="1">
      <c r="B14" s="15"/>
      <c r="G14" s="72"/>
      <c r="H14" s="117"/>
      <c r="I14" s="82"/>
      <c r="J14" s="82"/>
    </row>
    <row r="15" spans="2:12" ht="17.25" thickBot="1">
      <c r="B15" s="408" t="s">
        <v>110</v>
      </c>
      <c r="C15" s="408"/>
      <c r="D15" s="408"/>
      <c r="G15" s="12" t="s">
        <v>111</v>
      </c>
      <c r="L15" s="12" t="s">
        <v>213</v>
      </c>
    </row>
    <row r="16" spans="2:15" s="39" customFormat="1" ht="42" customHeight="1" thickBot="1">
      <c r="B16" s="161"/>
      <c r="C16" s="142" t="s">
        <v>17</v>
      </c>
      <c r="D16" s="348" t="s">
        <v>65</v>
      </c>
      <c r="E16" s="349"/>
      <c r="F16" s="57"/>
      <c r="G16" s="162"/>
      <c r="H16" s="159" t="s">
        <v>17</v>
      </c>
      <c r="I16" s="410" t="s">
        <v>66</v>
      </c>
      <c r="J16" s="411"/>
      <c r="L16" s="163"/>
      <c r="M16" s="159" t="s">
        <v>17</v>
      </c>
      <c r="N16" s="410" t="s">
        <v>62</v>
      </c>
      <c r="O16" s="411"/>
    </row>
    <row r="17" spans="2:15" ht="20.25" customHeight="1">
      <c r="B17" s="64">
        <v>1</v>
      </c>
      <c r="C17" s="65"/>
      <c r="D17" s="47"/>
      <c r="E17" s="66"/>
      <c r="F17" s="58"/>
      <c r="G17" s="64">
        <v>1</v>
      </c>
      <c r="H17" s="67"/>
      <c r="I17" s="68"/>
      <c r="J17" s="66"/>
      <c r="L17" s="64">
        <v>1</v>
      </c>
      <c r="M17" s="67"/>
      <c r="N17" s="68"/>
      <c r="O17" s="66"/>
    </row>
    <row r="18" spans="2:15" ht="20.25" customHeight="1" thickBot="1">
      <c r="B18" s="28">
        <v>2</v>
      </c>
      <c r="C18" s="29"/>
      <c r="D18" s="30"/>
      <c r="E18" s="33"/>
      <c r="F18" s="43"/>
      <c r="G18" s="28">
        <v>2</v>
      </c>
      <c r="H18" s="48"/>
      <c r="I18" s="63"/>
      <c r="J18" s="33"/>
      <c r="L18" s="28">
        <v>2</v>
      </c>
      <c r="M18" s="48"/>
      <c r="N18" s="63"/>
      <c r="O18" s="33"/>
    </row>
    <row r="19" spans="2:15" ht="20.25" customHeight="1" thickBot="1">
      <c r="B19" s="28">
        <v>3</v>
      </c>
      <c r="C19" s="29"/>
      <c r="D19" s="30"/>
      <c r="E19" s="147">
        <f>(SUM(D17:D19))/3</f>
        <v>0</v>
      </c>
      <c r="F19" s="43"/>
      <c r="G19" s="28">
        <v>3</v>
      </c>
      <c r="H19" s="48"/>
      <c r="I19" s="166"/>
      <c r="J19" s="147">
        <f>(SUM(H17:H19))/3</f>
        <v>0</v>
      </c>
      <c r="L19" s="28">
        <v>3</v>
      </c>
      <c r="M19" s="48"/>
      <c r="N19" s="166"/>
      <c r="O19" s="147">
        <f>(SUM(M17:M19))/3</f>
        <v>0</v>
      </c>
    </row>
    <row r="20" spans="2:15" ht="20.25" customHeight="1">
      <c r="B20" s="28">
        <v>4</v>
      </c>
      <c r="C20" s="29"/>
      <c r="D20" s="18"/>
      <c r="E20" s="27"/>
      <c r="F20" s="43"/>
      <c r="G20" s="28">
        <v>4</v>
      </c>
      <c r="H20" s="48"/>
      <c r="I20" s="63"/>
      <c r="J20" s="27"/>
      <c r="L20" s="28">
        <v>4</v>
      </c>
      <c r="M20" s="48"/>
      <c r="N20" s="63"/>
      <c r="O20" s="27"/>
    </row>
    <row r="21" spans="2:15" ht="20.25" customHeight="1" thickBot="1">
      <c r="B21" s="28">
        <v>5</v>
      </c>
      <c r="C21" s="29"/>
      <c r="D21" s="30"/>
      <c r="E21" s="33"/>
      <c r="F21" s="43"/>
      <c r="G21" s="28">
        <v>5</v>
      </c>
      <c r="H21" s="48"/>
      <c r="I21" s="63"/>
      <c r="J21" s="33"/>
      <c r="L21" s="28">
        <v>5</v>
      </c>
      <c r="M21" s="48"/>
      <c r="N21" s="63"/>
      <c r="O21" s="33"/>
    </row>
    <row r="22" spans="2:15" ht="20.25" customHeight="1" thickBot="1">
      <c r="B22" s="28">
        <v>6</v>
      </c>
      <c r="C22" s="29"/>
      <c r="D22" s="30"/>
      <c r="E22" s="147">
        <f>(SUM(D20:D22))/3</f>
        <v>0</v>
      </c>
      <c r="F22" s="43"/>
      <c r="G22" s="28">
        <v>6</v>
      </c>
      <c r="H22" s="48"/>
      <c r="I22" s="166"/>
      <c r="J22" s="147">
        <f>(SUM(H20:H22))/3</f>
        <v>0</v>
      </c>
      <c r="L22" s="28">
        <v>6</v>
      </c>
      <c r="M22" s="48"/>
      <c r="N22" s="166"/>
      <c r="O22" s="147">
        <f>(SUM(M20:M22))/3</f>
        <v>0</v>
      </c>
    </row>
    <row r="23" spans="2:19" ht="20.25" customHeight="1" thickBot="1" thickTop="1">
      <c r="B23" s="28">
        <v>7</v>
      </c>
      <c r="C23" s="29"/>
      <c r="D23" s="30"/>
      <c r="E23" s="27"/>
      <c r="F23" s="43"/>
      <c r="G23" s="28">
        <v>7</v>
      </c>
      <c r="H23" s="48"/>
      <c r="I23" s="63"/>
      <c r="J23" s="27"/>
      <c r="L23" s="28">
        <v>7</v>
      </c>
      <c r="M23" s="48"/>
      <c r="N23" s="63"/>
      <c r="O23" s="27"/>
      <c r="S23" s="168"/>
    </row>
    <row r="24" spans="2:15" ht="20.25" customHeight="1" thickBot="1" thickTop="1">
      <c r="B24" s="28">
        <v>8</v>
      </c>
      <c r="C24" s="29"/>
      <c r="D24" s="30"/>
      <c r="E24" s="33"/>
      <c r="F24" s="43"/>
      <c r="G24" s="28">
        <v>8</v>
      </c>
      <c r="H24" s="48"/>
      <c r="I24" s="63"/>
      <c r="J24" s="33"/>
      <c r="L24" s="28">
        <v>8</v>
      </c>
      <c r="M24" s="48"/>
      <c r="N24" s="63"/>
      <c r="O24" s="33"/>
    </row>
    <row r="25" spans="2:15" ht="20.25" customHeight="1" thickBot="1">
      <c r="B25" s="28">
        <v>9</v>
      </c>
      <c r="C25" s="29"/>
      <c r="D25" s="30"/>
      <c r="E25" s="147">
        <f>(SUM(D23:D25))/3</f>
        <v>0</v>
      </c>
      <c r="F25" s="43"/>
      <c r="G25" s="28">
        <v>9</v>
      </c>
      <c r="H25" s="48"/>
      <c r="I25" s="166"/>
      <c r="J25" s="147">
        <f>(SUM(H23:H25))/3</f>
        <v>0</v>
      </c>
      <c r="L25" s="28">
        <v>9</v>
      </c>
      <c r="M25" s="48"/>
      <c r="N25" s="166"/>
      <c r="O25" s="147">
        <f>(SUM(M23:M25))/3</f>
        <v>0</v>
      </c>
    </row>
    <row r="26" spans="2:15" ht="20.25" customHeight="1">
      <c r="B26" s="28">
        <v>10</v>
      </c>
      <c r="C26" s="29"/>
      <c r="D26" s="30"/>
      <c r="E26" s="27"/>
      <c r="F26" s="43"/>
      <c r="G26" s="28">
        <v>10</v>
      </c>
      <c r="H26" s="48"/>
      <c r="I26" s="63"/>
      <c r="J26" s="27"/>
      <c r="L26" s="28">
        <v>10</v>
      </c>
      <c r="M26" s="48"/>
      <c r="N26" s="63"/>
      <c r="O26" s="27"/>
    </row>
    <row r="27" spans="2:15" ht="20.25" customHeight="1" thickBot="1">
      <c r="B27" s="28">
        <v>11</v>
      </c>
      <c r="C27" s="29"/>
      <c r="D27" s="30"/>
      <c r="E27" s="33"/>
      <c r="F27" s="43"/>
      <c r="G27" s="28">
        <v>11</v>
      </c>
      <c r="H27" s="48"/>
      <c r="I27" s="63"/>
      <c r="J27" s="33"/>
      <c r="L27" s="28">
        <v>11</v>
      </c>
      <c r="M27" s="48"/>
      <c r="N27" s="63"/>
      <c r="O27" s="33"/>
    </row>
    <row r="28" spans="2:15" ht="20.25" customHeight="1" thickBot="1">
      <c r="B28" s="59">
        <v>12</v>
      </c>
      <c r="C28" s="60"/>
      <c r="D28" s="53"/>
      <c r="E28" s="148">
        <f>(SUM(D26:D28))/3</f>
        <v>0</v>
      </c>
      <c r="F28" s="43"/>
      <c r="G28" s="59">
        <v>12</v>
      </c>
      <c r="H28" s="69"/>
      <c r="I28" s="165"/>
      <c r="J28" s="148">
        <f>(SUM(H26:H28))/3</f>
        <v>0</v>
      </c>
      <c r="L28" s="59">
        <v>12</v>
      </c>
      <c r="M28" s="69"/>
      <c r="N28" s="165"/>
      <c r="O28" s="148">
        <f>(SUM(M26:M28))/3</f>
        <v>0</v>
      </c>
    </row>
    <row r="29" spans="2:15" ht="20.25" customHeight="1" thickBot="1" thickTop="1">
      <c r="B29" s="405" t="s">
        <v>57</v>
      </c>
      <c r="C29" s="406"/>
      <c r="D29" s="406"/>
      <c r="E29" s="141">
        <f>SUM(E19,E22,E25,E28)</f>
        <v>0</v>
      </c>
      <c r="F29" s="61"/>
      <c r="G29" s="405" t="s">
        <v>57</v>
      </c>
      <c r="H29" s="406"/>
      <c r="I29" s="406"/>
      <c r="J29" s="141">
        <f>SUM(J19,J22,J25,J28)</f>
        <v>0</v>
      </c>
      <c r="L29" s="405" t="s">
        <v>57</v>
      </c>
      <c r="M29" s="406"/>
      <c r="N29" s="406"/>
      <c r="O29" s="141">
        <f>SUM(O19,O22,O25,O28)</f>
        <v>0</v>
      </c>
    </row>
    <row r="30" spans="2:15" ht="20.25" customHeight="1" thickBot="1" thickTop="1">
      <c r="B30" s="405" t="s">
        <v>58</v>
      </c>
      <c r="C30" s="412"/>
      <c r="D30" s="412"/>
      <c r="E30" s="141">
        <f>AVERAGE(E19,E22,E25,E28)</f>
        <v>0</v>
      </c>
      <c r="F30" s="51"/>
      <c r="G30" s="405" t="s">
        <v>58</v>
      </c>
      <c r="H30" s="412"/>
      <c r="I30" s="412"/>
      <c r="J30" s="141">
        <f>AVERAGE(J19,J22,J25,J28)</f>
        <v>0</v>
      </c>
      <c r="L30" s="405" t="s">
        <v>58</v>
      </c>
      <c r="M30" s="412"/>
      <c r="N30" s="412"/>
      <c r="O30" s="141">
        <f>AVERAGE(O19,O22,O25,O28)</f>
        <v>0</v>
      </c>
    </row>
    <row r="31" spans="2:15" ht="20.25" customHeight="1" thickBot="1" thickTop="1">
      <c r="B31" s="405" t="s">
        <v>59</v>
      </c>
      <c r="C31" s="406"/>
      <c r="D31" s="406"/>
      <c r="E31" s="141" t="str">
        <f>IF(E30&lt;2,"YES",IF(E30&gt;2,"NO"))</f>
        <v>YES</v>
      </c>
      <c r="F31" s="167"/>
      <c r="G31" s="405" t="s">
        <v>60</v>
      </c>
      <c r="H31" s="406"/>
      <c r="I31" s="406"/>
      <c r="J31" s="141" t="str">
        <f>IF(J30&lt;2,"YES",IF(J30&gt;2,"NO"))</f>
        <v>YES</v>
      </c>
      <c r="L31" s="405" t="s">
        <v>63</v>
      </c>
      <c r="M31" s="406"/>
      <c r="N31" s="406"/>
      <c r="O31" s="141" t="str">
        <f>IF(O30&lt;0.04,"YES",IF(O30&gt;0.04,"NO"))</f>
        <v>YES</v>
      </c>
    </row>
    <row r="32" spans="2:15" s="50" customFormat="1" ht="28.5" customHeight="1" thickBot="1" thickTop="1">
      <c r="B32" s="405" t="s">
        <v>85</v>
      </c>
      <c r="C32" s="406"/>
      <c r="D32" s="406"/>
      <c r="E32" s="141" t="str">
        <f>IF(E30&lt;2,"YES",IF(E30&gt;2,"NO"))</f>
        <v>YES</v>
      </c>
      <c r="F32" s="62"/>
      <c r="G32" s="405" t="s">
        <v>85</v>
      </c>
      <c r="H32" s="406"/>
      <c r="I32" s="406"/>
      <c r="J32" s="141" t="str">
        <f>IF(J30&lt;2,"YES",IF(J30&gt;2,"NO"))</f>
        <v>YES</v>
      </c>
      <c r="L32" s="413" t="s">
        <v>64</v>
      </c>
      <c r="M32" s="414"/>
      <c r="N32" s="414"/>
      <c r="O32" s="141"/>
    </row>
    <row r="33" spans="2:15" s="50" customFormat="1" ht="18" thickBot="1" thickTop="1">
      <c r="B33" s="51"/>
      <c r="C33" s="51"/>
      <c r="D33" s="51"/>
      <c r="E33" s="51"/>
      <c r="F33" s="51"/>
      <c r="G33" s="51"/>
      <c r="H33" s="51"/>
      <c r="I33" s="51"/>
      <c r="J33" s="51"/>
      <c r="L33" s="405" t="s">
        <v>85</v>
      </c>
      <c r="M33" s="406"/>
      <c r="N33" s="406"/>
      <c r="O33" s="141" t="str">
        <f>IF(O30&lt;0.04,"YES",IF(O30&gt;0.04,"NO"))</f>
        <v>YES</v>
      </c>
    </row>
    <row r="34" spans="2:15" ht="33" customHeight="1">
      <c r="B34" s="409" t="s">
        <v>168</v>
      </c>
      <c r="C34" s="409"/>
      <c r="D34" s="409"/>
      <c r="E34" s="409"/>
      <c r="F34" s="409"/>
      <c r="G34" s="409"/>
      <c r="H34" s="409"/>
      <c r="I34" s="409"/>
      <c r="J34" s="409"/>
      <c r="K34" s="409"/>
      <c r="L34" s="409"/>
      <c r="M34" s="409"/>
      <c r="N34" s="409"/>
      <c r="O34" s="409"/>
    </row>
    <row r="35" ht="9.75" customHeight="1"/>
    <row r="36" spans="3:13" ht="16.5">
      <c r="C36" s="19" t="s">
        <v>73</v>
      </c>
      <c r="D36" s="14"/>
      <c r="E36" s="14"/>
      <c r="F36" s="14"/>
      <c r="G36" s="14"/>
      <c r="H36" s="14"/>
      <c r="J36" s="19" t="s">
        <v>29</v>
      </c>
      <c r="K36" s="14"/>
      <c r="L36" s="14"/>
      <c r="M36" s="14"/>
    </row>
    <row r="42" ht="16.5">
      <c r="J42" s="12" t="s">
        <v>71</v>
      </c>
    </row>
  </sheetData>
  <mergeCells count="22">
    <mergeCell ref="C2:O2"/>
    <mergeCell ref="N16:O16"/>
    <mergeCell ref="L29:N29"/>
    <mergeCell ref="L30:N30"/>
    <mergeCell ref="B29:D29"/>
    <mergeCell ref="B30:D30"/>
    <mergeCell ref="C3:O3"/>
    <mergeCell ref="B34:O34"/>
    <mergeCell ref="D16:E16"/>
    <mergeCell ref="I16:J16"/>
    <mergeCell ref="B32:D32"/>
    <mergeCell ref="G29:I29"/>
    <mergeCell ref="G30:I30"/>
    <mergeCell ref="G31:I31"/>
    <mergeCell ref="L32:N32"/>
    <mergeCell ref="L33:N33"/>
    <mergeCell ref="B31:D31"/>
    <mergeCell ref="L31:N31"/>
    <mergeCell ref="G32:I32"/>
    <mergeCell ref="C6:O6"/>
    <mergeCell ref="C5:O5"/>
    <mergeCell ref="B15:D15"/>
  </mergeCells>
  <printOptions/>
  <pageMargins left="0.25" right="0.25" top="0.5" bottom="0.5" header="0.5" footer="0.5"/>
  <pageSetup horizontalDpi="600" verticalDpi="600" orientation="landscape" scale="75" r:id="rId4"/>
  <headerFooter alignWithMargins="0">
    <oddFooter>&amp;LD/DBR Reporting Forms&amp;RForm 9</oddFooter>
  </headerFooter>
  <drawing r:id="rId3"/>
  <legacyDrawing r:id="rId2"/>
  <oleObjects>
    <oleObject progId="WPDraw30.Drawing" shapeId="252934" r:id="rId1"/>
  </oleObjects>
</worksheet>
</file>

<file path=xl/worksheets/sheet11.xml><?xml version="1.0" encoding="utf-8"?>
<worksheet xmlns="http://schemas.openxmlformats.org/spreadsheetml/2006/main" xmlns:r="http://schemas.openxmlformats.org/officeDocument/2006/relationships">
  <dimension ref="A2:M35"/>
  <sheetViews>
    <sheetView showGridLines="0" zoomScale="66" zoomScaleNormal="66" workbookViewId="0" topLeftCell="A1">
      <selection activeCell="E33" sqref="E33"/>
    </sheetView>
  </sheetViews>
  <sheetFormatPr defaultColWidth="9.140625" defaultRowHeight="12.75"/>
  <cols>
    <col min="1" max="1" width="6.8515625" style="12" customWidth="1"/>
    <col min="2" max="2" width="8.7109375" style="12" customWidth="1"/>
    <col min="3" max="3" width="26.57421875" style="12" customWidth="1"/>
    <col min="4" max="4" width="17.28125" style="12" customWidth="1"/>
    <col min="5" max="5" width="20.140625" style="12" customWidth="1"/>
    <col min="6" max="6" width="18.421875" style="12" customWidth="1"/>
    <col min="7" max="7" width="18.8515625" style="12" customWidth="1"/>
    <col min="8" max="8" width="18.00390625" style="12" customWidth="1"/>
    <col min="9" max="9" width="20.7109375" style="12" customWidth="1"/>
    <col min="10" max="10" width="18.421875" style="12" customWidth="1"/>
    <col min="11" max="11" width="18.8515625" style="12" customWidth="1"/>
    <col min="12" max="12" width="17.57421875" style="12" customWidth="1"/>
    <col min="13" max="13" width="11.140625" style="12" customWidth="1"/>
    <col min="14" max="16384" width="9.140625" style="12" customWidth="1"/>
  </cols>
  <sheetData>
    <row r="1" s="41" customFormat="1" ht="16.5"/>
    <row r="2" spans="1:13" s="76" customFormat="1" ht="32.25" customHeight="1">
      <c r="A2" s="415" t="s">
        <v>0</v>
      </c>
      <c r="B2" s="415"/>
      <c r="C2" s="415"/>
      <c r="D2" s="415"/>
      <c r="E2" s="415"/>
      <c r="F2" s="415"/>
      <c r="G2" s="415"/>
      <c r="H2" s="415"/>
      <c r="I2" s="415"/>
      <c r="J2" s="415"/>
      <c r="K2" s="415"/>
      <c r="L2" s="415"/>
      <c r="M2" s="415"/>
    </row>
    <row r="3" spans="1:13" s="41" customFormat="1" ht="23.25">
      <c r="A3" s="238" t="s">
        <v>1</v>
      </c>
      <c r="B3" s="238"/>
      <c r="C3" s="238"/>
      <c r="D3" s="238"/>
      <c r="E3" s="238"/>
      <c r="F3" s="238"/>
      <c r="G3" s="238"/>
      <c r="H3" s="238"/>
      <c r="I3" s="238"/>
      <c r="J3" s="238"/>
      <c r="K3" s="238"/>
      <c r="L3" s="238"/>
      <c r="M3" s="238"/>
    </row>
    <row r="4" s="41" customFormat="1" ht="16.5"/>
    <row r="5" spans="1:13" s="41" customFormat="1" ht="20.25">
      <c r="A5" s="269" t="s">
        <v>207</v>
      </c>
      <c r="B5" s="269"/>
      <c r="C5" s="269"/>
      <c r="D5" s="269"/>
      <c r="E5" s="269"/>
      <c r="F5" s="269"/>
      <c r="G5" s="269"/>
      <c r="H5" s="269"/>
      <c r="I5" s="269"/>
      <c r="J5" s="269"/>
      <c r="K5" s="269"/>
      <c r="L5" s="269"/>
      <c r="M5" s="269"/>
    </row>
    <row r="6" spans="1:13" s="41" customFormat="1" ht="20.25">
      <c r="A6" s="232" t="s">
        <v>56</v>
      </c>
      <c r="B6" s="232"/>
      <c r="C6" s="232"/>
      <c r="D6" s="232"/>
      <c r="E6" s="232"/>
      <c r="F6" s="232"/>
      <c r="G6" s="232"/>
      <c r="H6" s="232"/>
      <c r="I6" s="232"/>
      <c r="J6" s="232"/>
      <c r="K6" s="232"/>
      <c r="L6" s="232"/>
      <c r="M6" s="232"/>
    </row>
    <row r="7" s="41" customFormat="1" ht="16.5"/>
    <row r="8" s="41" customFormat="1" ht="16.5"/>
    <row r="9" spans="3:11" s="41" customFormat="1" ht="20.25">
      <c r="C9" s="86" t="s">
        <v>4</v>
      </c>
      <c r="D9" s="125"/>
      <c r="E9" s="83"/>
      <c r="F9" s="118"/>
      <c r="G9" s="118"/>
      <c r="H9" s="119"/>
      <c r="I9" s="86" t="s">
        <v>5</v>
      </c>
      <c r="J9" s="98"/>
      <c r="K9" s="98"/>
    </row>
    <row r="10" spans="3:9" s="41" customFormat="1" ht="18">
      <c r="C10" s="120"/>
      <c r="D10" s="120"/>
      <c r="E10" s="120"/>
      <c r="F10" s="120"/>
      <c r="G10" s="120"/>
      <c r="H10" s="120"/>
      <c r="I10" s="120"/>
    </row>
    <row r="11" spans="2:11" s="41" customFormat="1" ht="20.25">
      <c r="B11" s="121"/>
      <c r="C11" s="120"/>
      <c r="D11" s="120"/>
      <c r="E11" s="86" t="s">
        <v>16</v>
      </c>
      <c r="F11" s="84"/>
      <c r="G11" s="84"/>
      <c r="H11" s="120"/>
      <c r="I11" s="86" t="s">
        <v>7</v>
      </c>
      <c r="J11" s="98"/>
      <c r="K11" s="98"/>
    </row>
    <row r="12" spans="2:9" s="41" customFormat="1" ht="18">
      <c r="B12" s="15"/>
      <c r="C12" s="120"/>
      <c r="D12" s="120"/>
      <c r="E12" s="120"/>
      <c r="F12" s="120"/>
      <c r="G12" s="120"/>
      <c r="H12" s="120"/>
      <c r="I12" s="120"/>
    </row>
    <row r="13" spans="2:11" s="41" customFormat="1" ht="20.25">
      <c r="B13" s="15"/>
      <c r="C13" s="120"/>
      <c r="D13" s="120"/>
      <c r="E13" s="120"/>
      <c r="F13" s="120"/>
      <c r="G13" s="86" t="s">
        <v>61</v>
      </c>
      <c r="H13" s="85"/>
      <c r="I13" s="122"/>
      <c r="K13" s="114"/>
    </row>
    <row r="14" s="41" customFormat="1" ht="16.5"/>
    <row r="15" spans="2:13" ht="17.25" customHeight="1" thickBot="1">
      <c r="B15" s="41"/>
      <c r="C15" s="41" t="s">
        <v>109</v>
      </c>
      <c r="D15" s="41"/>
      <c r="E15" s="41"/>
      <c r="F15" s="41"/>
      <c r="G15" s="41"/>
      <c r="H15" s="41"/>
      <c r="I15" s="41"/>
      <c r="J15" s="41"/>
      <c r="K15" s="41"/>
      <c r="L15" s="41"/>
      <c r="M15" s="41"/>
    </row>
    <row r="16" spans="1:12" ht="55.5" customHeight="1" thickBot="1">
      <c r="A16" s="76"/>
      <c r="B16" s="169"/>
      <c r="C16" s="160" t="s">
        <v>17</v>
      </c>
      <c r="D16" s="348" t="s">
        <v>112</v>
      </c>
      <c r="E16" s="349"/>
      <c r="F16" s="418" t="s">
        <v>106</v>
      </c>
      <c r="G16" s="411"/>
      <c r="H16" s="410" t="s">
        <v>107</v>
      </c>
      <c r="I16" s="411"/>
      <c r="J16" s="410" t="s">
        <v>108</v>
      </c>
      <c r="K16" s="411"/>
      <c r="L16" s="76"/>
    </row>
    <row r="17" spans="2:11" ht="21.75" customHeight="1">
      <c r="B17" s="64">
        <v>1</v>
      </c>
      <c r="C17" s="77"/>
      <c r="D17" s="74"/>
      <c r="E17" s="66"/>
      <c r="F17" s="55"/>
      <c r="G17" s="66"/>
      <c r="H17" s="44"/>
      <c r="I17" s="66"/>
      <c r="J17" s="47"/>
      <c r="K17" s="66"/>
    </row>
    <row r="18" spans="2:11" ht="21.75" customHeight="1" thickBot="1">
      <c r="B18" s="28">
        <v>2</v>
      </c>
      <c r="C18" s="78"/>
      <c r="D18" s="75"/>
      <c r="E18" s="24"/>
      <c r="F18" s="54"/>
      <c r="G18" s="24"/>
      <c r="H18" s="36"/>
      <c r="I18" s="33"/>
      <c r="J18" s="30"/>
      <c r="K18" s="24"/>
    </row>
    <row r="19" spans="2:11" ht="21.75" customHeight="1" thickBot="1">
      <c r="B19" s="28">
        <v>3</v>
      </c>
      <c r="C19" s="78"/>
      <c r="D19" s="75"/>
      <c r="E19" s="164">
        <f>(SUM(D17:D19))/3</f>
        <v>0</v>
      </c>
      <c r="F19" s="54"/>
      <c r="G19" s="164">
        <f>(SUM(F17:F19))/3</f>
        <v>0</v>
      </c>
      <c r="H19" s="75"/>
      <c r="I19" s="147">
        <f>(SUM(H17:H19))/3</f>
        <v>0</v>
      </c>
      <c r="J19" s="30"/>
      <c r="K19" s="164">
        <f>(SUM(J17:J19))/3</f>
        <v>0</v>
      </c>
    </row>
    <row r="20" spans="2:11" ht="21.75" customHeight="1">
      <c r="B20" s="28">
        <v>4</v>
      </c>
      <c r="C20" s="78"/>
      <c r="D20" s="80"/>
      <c r="E20" s="24"/>
      <c r="F20" s="54"/>
      <c r="G20" s="24"/>
      <c r="H20" s="36"/>
      <c r="I20" s="104"/>
      <c r="J20" s="170"/>
      <c r="K20" s="24"/>
    </row>
    <row r="21" spans="2:11" ht="21.75" customHeight="1">
      <c r="B21" s="28">
        <v>5</v>
      </c>
      <c r="C21" s="78"/>
      <c r="D21" s="75"/>
      <c r="E21" s="24"/>
      <c r="F21" s="54"/>
      <c r="G21" s="24"/>
      <c r="H21" s="36"/>
      <c r="I21" s="24"/>
      <c r="J21" s="30"/>
      <c r="K21" s="24"/>
    </row>
    <row r="22" spans="2:11" ht="21.75" customHeight="1">
      <c r="B22" s="28">
        <v>6</v>
      </c>
      <c r="C22" s="78"/>
      <c r="D22" s="75"/>
      <c r="E22" s="164">
        <f>(SUM(D20:D22))/3</f>
        <v>0</v>
      </c>
      <c r="F22" s="54"/>
      <c r="G22" s="164">
        <f>(SUM(F20:F22))/3</f>
        <v>0</v>
      </c>
      <c r="H22" s="36"/>
      <c r="I22" s="164">
        <f>(SUM(H20:H22))/3</f>
        <v>0</v>
      </c>
      <c r="J22" s="30"/>
      <c r="K22" s="164">
        <f>(SUM(J20:J22))/3</f>
        <v>0</v>
      </c>
    </row>
    <row r="23" spans="2:11" ht="21.75" customHeight="1">
      <c r="B23" s="28">
        <v>7</v>
      </c>
      <c r="C23" s="78"/>
      <c r="D23" s="75"/>
      <c r="E23" s="24"/>
      <c r="F23" s="54"/>
      <c r="G23" s="24"/>
      <c r="H23" s="36"/>
      <c r="I23" s="24"/>
      <c r="J23" s="30"/>
      <c r="K23" s="24"/>
    </row>
    <row r="24" spans="2:11" ht="21.75" customHeight="1">
      <c r="B24" s="28">
        <v>8</v>
      </c>
      <c r="C24" s="78"/>
      <c r="D24" s="75"/>
      <c r="E24" s="24"/>
      <c r="F24" s="54"/>
      <c r="G24" s="24"/>
      <c r="H24" s="36"/>
      <c r="I24" s="24"/>
      <c r="J24" s="30"/>
      <c r="K24" s="24"/>
    </row>
    <row r="25" spans="2:11" ht="21.75" customHeight="1">
      <c r="B25" s="28">
        <v>9</v>
      </c>
      <c r="C25" s="78"/>
      <c r="D25" s="75"/>
      <c r="E25" s="164">
        <f>(SUM(D23:D25))/3</f>
        <v>0</v>
      </c>
      <c r="F25" s="54"/>
      <c r="G25" s="164">
        <f>(SUM(F23:F25))/3</f>
        <v>0</v>
      </c>
      <c r="H25" s="36"/>
      <c r="I25" s="164">
        <f>(SUM(H23:H25))/3</f>
        <v>0</v>
      </c>
      <c r="J25" s="30"/>
      <c r="K25" s="164">
        <f>(SUM(J23:J25))/3</f>
        <v>0</v>
      </c>
    </row>
    <row r="26" spans="2:11" ht="21.75" customHeight="1">
      <c r="B26" s="28">
        <v>10</v>
      </c>
      <c r="C26" s="78"/>
      <c r="D26" s="75"/>
      <c r="E26" s="24"/>
      <c r="F26" s="54"/>
      <c r="G26" s="24"/>
      <c r="H26" s="36"/>
      <c r="I26" s="24"/>
      <c r="J26" s="30"/>
      <c r="K26" s="24"/>
    </row>
    <row r="27" spans="2:11" ht="21.75" customHeight="1">
      <c r="B27" s="28">
        <v>11</v>
      </c>
      <c r="C27" s="78"/>
      <c r="D27" s="75"/>
      <c r="E27" s="24"/>
      <c r="F27" s="54"/>
      <c r="G27" s="24"/>
      <c r="H27" s="36"/>
      <c r="I27" s="24"/>
      <c r="J27" s="30"/>
      <c r="K27" s="24"/>
    </row>
    <row r="28" spans="2:11" ht="21.75" customHeight="1" thickBot="1">
      <c r="B28" s="59">
        <v>12</v>
      </c>
      <c r="C28" s="79"/>
      <c r="D28" s="81"/>
      <c r="E28" s="174">
        <f>(SUM(D26:D28))/3</f>
        <v>0</v>
      </c>
      <c r="F28" s="56"/>
      <c r="G28" s="174">
        <f>(SUM(F26:F28))/3</f>
        <v>0</v>
      </c>
      <c r="H28" s="37"/>
      <c r="I28" s="174">
        <f>(SUM(H26:H28))/3</f>
        <v>0</v>
      </c>
      <c r="J28" s="53"/>
      <c r="K28" s="174">
        <f>(SUM(J26:J28))/3</f>
        <v>0</v>
      </c>
    </row>
    <row r="29" spans="2:11" ht="21.75" customHeight="1" thickBot="1" thickTop="1">
      <c r="B29" s="288" t="s">
        <v>49</v>
      </c>
      <c r="C29" s="289"/>
      <c r="D29" s="289"/>
      <c r="E29" s="141">
        <f>SUM(E19,E22,E25,E28)</f>
        <v>0</v>
      </c>
      <c r="F29" s="171"/>
      <c r="G29" s="141">
        <f>SUM(G19,G22,G25,G28)</f>
        <v>0</v>
      </c>
      <c r="H29" s="171"/>
      <c r="I29" s="141">
        <f>SUM(I19,I22,I25,I28)</f>
        <v>0</v>
      </c>
      <c r="J29" s="171"/>
      <c r="K29" s="141">
        <f>SUM(K19,K22,K25,K28)</f>
        <v>0</v>
      </c>
    </row>
    <row r="30" spans="2:11" ht="21.75" customHeight="1" thickBot="1" thickTop="1">
      <c r="B30" s="288" t="s">
        <v>52</v>
      </c>
      <c r="C30" s="289"/>
      <c r="D30" s="289"/>
      <c r="E30" s="141">
        <f>AVERAGE(E19,E22,E25,E28)</f>
        <v>0</v>
      </c>
      <c r="F30" s="172" t="s">
        <v>70</v>
      </c>
      <c r="G30" s="141">
        <f>AVERAGE(G19,G22,G25,G28)</f>
        <v>0</v>
      </c>
      <c r="H30" s="172" t="s">
        <v>70</v>
      </c>
      <c r="I30" s="141">
        <f>AVERAGE(I19,I22,I25,I28)</f>
        <v>0</v>
      </c>
      <c r="J30" s="172" t="s">
        <v>70</v>
      </c>
      <c r="K30" s="141">
        <f>AVERAGE(K19,K22,K25,K28)</f>
        <v>0</v>
      </c>
    </row>
    <row r="31" spans="2:11" ht="34.5" thickBot="1" thickTop="1">
      <c r="B31" s="288" t="s">
        <v>72</v>
      </c>
      <c r="C31" s="289"/>
      <c r="D31" s="289"/>
      <c r="E31" s="141" t="str">
        <f>IF(E30&lt;4,"YES",IF(E30&gt;4,"NO"))</f>
        <v>YES</v>
      </c>
      <c r="F31" s="173" t="s">
        <v>67</v>
      </c>
      <c r="G31" s="141" t="str">
        <f>IF(G30&gt;60,"YES",IF(G30&lt;60,"NO"))</f>
        <v>NO</v>
      </c>
      <c r="H31" s="175" t="s">
        <v>69</v>
      </c>
      <c r="I31" s="141" t="str">
        <f>IF(I30&lt;0.04,"YES",IF(I30&gt;0.04,"NO"))</f>
        <v>YES</v>
      </c>
      <c r="J31" s="173" t="s">
        <v>68</v>
      </c>
      <c r="K31" s="141" t="str">
        <f>IF(K30&lt;0.03,"YES",IF(K30&gt;0.03,"NO"))</f>
        <v>YES</v>
      </c>
    </row>
    <row r="32" spans="2:11" ht="21.75" customHeight="1" thickBot="1" thickTop="1">
      <c r="B32" s="288" t="s">
        <v>86</v>
      </c>
      <c r="C32" s="289"/>
      <c r="D32" s="289"/>
      <c r="E32" s="417"/>
      <c r="F32" s="289"/>
      <c r="G32" s="417"/>
      <c r="H32" s="176"/>
      <c r="I32" s="50"/>
      <c r="J32" s="50"/>
      <c r="K32" s="50"/>
    </row>
    <row r="35" spans="3:10" ht="16.5">
      <c r="C35" s="19" t="s">
        <v>73</v>
      </c>
      <c r="D35" s="126"/>
      <c r="E35" s="14"/>
      <c r="F35" s="14"/>
      <c r="G35" s="14"/>
      <c r="H35" s="19" t="s">
        <v>29</v>
      </c>
      <c r="I35" s="14"/>
      <c r="J35" s="14"/>
    </row>
  </sheetData>
  <mergeCells count="12">
    <mergeCell ref="H16:I16"/>
    <mergeCell ref="J16:K16"/>
    <mergeCell ref="B32:G32"/>
    <mergeCell ref="A2:M2"/>
    <mergeCell ref="A3:M3"/>
    <mergeCell ref="A5:M5"/>
    <mergeCell ref="A6:M6"/>
    <mergeCell ref="B29:D29"/>
    <mergeCell ref="B30:D30"/>
    <mergeCell ref="B31:D31"/>
    <mergeCell ref="D16:E16"/>
    <mergeCell ref="F16:G16"/>
  </mergeCells>
  <printOptions/>
  <pageMargins left="0.25" right="0.25" top="0.5" bottom="0.5" header="0.5" footer="0.5"/>
  <pageSetup horizontalDpi="600" verticalDpi="600" orientation="landscape" scale="64" r:id="rId4"/>
  <headerFooter alignWithMargins="0">
    <oddFooter>&amp;LD/DBR Reporting Forms&amp;C2&amp;RForm 9</oddFooter>
  </headerFooter>
  <drawing r:id="rId3"/>
  <legacyDrawing r:id="rId2"/>
  <oleObjects>
    <oleObject progId="WPDraw30.Drawing" shapeId="660277" r:id="rId1"/>
  </oleObjects>
</worksheet>
</file>

<file path=xl/worksheets/sheet12.xml><?xml version="1.0" encoding="utf-8"?>
<worksheet xmlns="http://schemas.openxmlformats.org/spreadsheetml/2006/main" xmlns:r="http://schemas.openxmlformats.org/officeDocument/2006/relationships">
  <dimension ref="A2:O35"/>
  <sheetViews>
    <sheetView showGridLines="0" zoomScale="66" zoomScaleNormal="66" zoomScaleSheetLayoutView="78" workbookViewId="0" topLeftCell="A4">
      <selection activeCell="A5" sqref="A5:O5"/>
    </sheetView>
  </sheetViews>
  <sheetFormatPr defaultColWidth="9.140625" defaultRowHeight="12.75"/>
  <cols>
    <col min="1" max="1" width="6.57421875" style="12" customWidth="1"/>
    <col min="2" max="2" width="4.140625" style="12" customWidth="1"/>
    <col min="3" max="3" width="27.7109375" style="12" customWidth="1"/>
    <col min="4" max="4" width="11.421875" style="12" customWidth="1"/>
    <col min="5" max="6" width="18.57421875" style="12" customWidth="1"/>
    <col min="7" max="7" width="8.00390625" style="12" customWidth="1"/>
    <col min="8" max="8" width="4.421875" style="12" customWidth="1"/>
    <col min="9" max="9" width="27.7109375" style="12" customWidth="1"/>
    <col min="10" max="10" width="11.421875" style="12" customWidth="1"/>
    <col min="11" max="11" width="15.00390625" style="12" customWidth="1"/>
    <col min="12" max="12" width="17.7109375" style="12" customWidth="1"/>
    <col min="13" max="13" width="15.140625" style="12" customWidth="1"/>
    <col min="14" max="14" width="17.00390625" style="12" customWidth="1"/>
    <col min="15" max="15" width="6.7109375" style="12" customWidth="1"/>
    <col min="16" max="16384" width="9.140625" style="12" customWidth="1"/>
  </cols>
  <sheetData>
    <row r="1" s="41" customFormat="1" ht="16.5"/>
    <row r="2" spans="1:15" s="76" customFormat="1" ht="32.25" customHeight="1">
      <c r="A2" s="415" t="s">
        <v>0</v>
      </c>
      <c r="B2" s="415"/>
      <c r="C2" s="415"/>
      <c r="D2" s="415"/>
      <c r="E2" s="415"/>
      <c r="F2" s="415"/>
      <c r="G2" s="415"/>
      <c r="H2" s="415"/>
      <c r="I2" s="415"/>
      <c r="J2" s="415"/>
      <c r="K2" s="415"/>
      <c r="L2" s="415"/>
      <c r="M2" s="415"/>
      <c r="N2" s="415"/>
      <c r="O2" s="415"/>
    </row>
    <row r="3" spans="1:15" s="41" customFormat="1" ht="23.25">
      <c r="A3" s="238" t="s">
        <v>1</v>
      </c>
      <c r="B3" s="238"/>
      <c r="C3" s="238"/>
      <c r="D3" s="238"/>
      <c r="E3" s="238"/>
      <c r="F3" s="238"/>
      <c r="G3" s="238"/>
      <c r="H3" s="238"/>
      <c r="I3" s="238"/>
      <c r="J3" s="238"/>
      <c r="K3" s="238"/>
      <c r="L3" s="238"/>
      <c r="M3" s="238"/>
      <c r="N3" s="238"/>
      <c r="O3" s="238"/>
    </row>
    <row r="4" s="41" customFormat="1" ht="16.5"/>
    <row r="5" spans="1:15" s="41" customFormat="1" ht="20.25">
      <c r="A5" s="269" t="s">
        <v>208</v>
      </c>
      <c r="B5" s="269"/>
      <c r="C5" s="269"/>
      <c r="D5" s="269"/>
      <c r="E5" s="269"/>
      <c r="F5" s="269"/>
      <c r="G5" s="269"/>
      <c r="H5" s="269"/>
      <c r="I5" s="269"/>
      <c r="J5" s="269"/>
      <c r="K5" s="269"/>
      <c r="L5" s="269"/>
      <c r="M5" s="269"/>
      <c r="N5" s="269"/>
      <c r="O5" s="269"/>
    </row>
    <row r="6" spans="1:15" s="41" customFormat="1" ht="20.25">
      <c r="A6" s="232" t="s">
        <v>87</v>
      </c>
      <c r="B6" s="232"/>
      <c r="C6" s="232"/>
      <c r="D6" s="232"/>
      <c r="E6" s="232"/>
      <c r="F6" s="232"/>
      <c r="G6" s="232"/>
      <c r="H6" s="232"/>
      <c r="I6" s="232"/>
      <c r="J6" s="232"/>
      <c r="K6" s="232"/>
      <c r="L6" s="232"/>
      <c r="M6" s="232"/>
      <c r="N6" s="232"/>
      <c r="O6" s="232"/>
    </row>
    <row r="7" s="41" customFormat="1" ht="16.5"/>
    <row r="8" s="41" customFormat="1" ht="16.5"/>
    <row r="9" spans="3:12" s="41" customFormat="1" ht="20.25">
      <c r="C9" s="86" t="s">
        <v>4</v>
      </c>
      <c r="D9" s="125"/>
      <c r="E9" s="83"/>
      <c r="F9" s="118"/>
      <c r="G9" s="118"/>
      <c r="H9" s="119"/>
      <c r="I9" s="86" t="s">
        <v>5</v>
      </c>
      <c r="J9" s="125"/>
      <c r="K9" s="98"/>
      <c r="L9" s="98"/>
    </row>
    <row r="10" spans="3:10" s="41" customFormat="1" ht="18">
      <c r="C10" s="120"/>
      <c r="D10" s="120"/>
      <c r="E10" s="120"/>
      <c r="F10" s="120"/>
      <c r="G10" s="120"/>
      <c r="H10" s="120"/>
      <c r="I10" s="120"/>
      <c r="J10" s="120"/>
    </row>
    <row r="11" spans="2:12" s="41" customFormat="1" ht="20.25">
      <c r="B11" s="121"/>
      <c r="C11" s="120"/>
      <c r="D11" s="120"/>
      <c r="E11" s="86" t="s">
        <v>16</v>
      </c>
      <c r="F11" s="84"/>
      <c r="G11" s="84"/>
      <c r="H11" s="120"/>
      <c r="I11" s="86" t="s">
        <v>7</v>
      </c>
      <c r="J11" s="125"/>
      <c r="K11" s="98"/>
      <c r="L11" s="98"/>
    </row>
    <row r="12" spans="2:10" s="41" customFormat="1" ht="18">
      <c r="B12" s="15"/>
      <c r="C12" s="120"/>
      <c r="D12" s="120"/>
      <c r="E12" s="120"/>
      <c r="F12" s="120"/>
      <c r="G12" s="120"/>
      <c r="H12" s="120"/>
      <c r="I12" s="120"/>
      <c r="J12" s="120"/>
    </row>
    <row r="13" spans="2:12" s="41" customFormat="1" ht="20.25">
      <c r="B13" s="15"/>
      <c r="C13" s="120"/>
      <c r="D13" s="120"/>
      <c r="E13" s="120"/>
      <c r="F13" s="120"/>
      <c r="G13" s="86" t="s">
        <v>61</v>
      </c>
      <c r="H13" s="85"/>
      <c r="I13" s="122"/>
      <c r="J13" s="124"/>
      <c r="L13" s="114"/>
    </row>
    <row r="15" spans="2:14" ht="17.25" customHeight="1" thickBot="1">
      <c r="B15" s="41"/>
      <c r="C15" s="41" t="s">
        <v>104</v>
      </c>
      <c r="D15" s="41"/>
      <c r="E15" s="41"/>
      <c r="F15" s="41"/>
      <c r="G15" s="41"/>
      <c r="H15" s="41"/>
      <c r="I15" s="41" t="s">
        <v>105</v>
      </c>
      <c r="J15" s="41"/>
      <c r="K15" s="41"/>
      <c r="L15" s="41"/>
      <c r="M15" s="41"/>
      <c r="N15" s="41"/>
    </row>
    <row r="16" spans="1:14" ht="69" customHeight="1" thickBot="1">
      <c r="A16" s="76"/>
      <c r="B16" s="169"/>
      <c r="C16" s="160" t="s">
        <v>17</v>
      </c>
      <c r="D16" s="131" t="s">
        <v>100</v>
      </c>
      <c r="E16" s="410" t="s">
        <v>101</v>
      </c>
      <c r="F16" s="411"/>
      <c r="G16" s="76"/>
      <c r="H16" s="169"/>
      <c r="I16" s="160" t="s">
        <v>17</v>
      </c>
      <c r="J16" s="131" t="s">
        <v>100</v>
      </c>
      <c r="K16" s="131" t="s">
        <v>102</v>
      </c>
      <c r="L16" s="131" t="s">
        <v>103</v>
      </c>
      <c r="M16" s="348" t="s">
        <v>91</v>
      </c>
      <c r="N16" s="349"/>
    </row>
    <row r="17" spans="2:14" ht="21.75" customHeight="1">
      <c r="B17" s="64">
        <v>1</v>
      </c>
      <c r="C17" s="77"/>
      <c r="D17" s="123"/>
      <c r="E17" s="17"/>
      <c r="F17" s="66"/>
      <c r="H17" s="64">
        <v>1</v>
      </c>
      <c r="I17" s="77"/>
      <c r="J17" s="123"/>
      <c r="K17" s="16"/>
      <c r="L17" s="17"/>
      <c r="M17" s="17">
        <f>K17-L17</f>
        <v>0</v>
      </c>
      <c r="N17" s="66"/>
    </row>
    <row r="18" spans="2:14" ht="21.75" customHeight="1" thickBot="1">
      <c r="B18" s="28">
        <v>2</v>
      </c>
      <c r="C18" s="78"/>
      <c r="D18" s="78"/>
      <c r="E18" s="17"/>
      <c r="F18" s="33"/>
      <c r="H18" s="28">
        <v>2</v>
      </c>
      <c r="I18" s="78"/>
      <c r="J18" s="78"/>
      <c r="K18" s="17"/>
      <c r="L18" s="17"/>
      <c r="M18" s="17">
        <f aca="true" t="shared" si="0" ref="M18:M28">K18-L18</f>
        <v>0</v>
      </c>
      <c r="N18" s="33"/>
    </row>
    <row r="19" spans="2:14" ht="21.75" customHeight="1" thickBot="1">
      <c r="B19" s="28">
        <v>3</v>
      </c>
      <c r="C19" s="78"/>
      <c r="D19" s="78"/>
      <c r="E19" s="30"/>
      <c r="F19" s="147">
        <f>(SUM(E17:E19))/3</f>
        <v>0</v>
      </c>
      <c r="H19" s="28">
        <v>3</v>
      </c>
      <c r="I19" s="78"/>
      <c r="J19" s="78"/>
      <c r="K19" s="17"/>
      <c r="L19" s="17"/>
      <c r="M19" s="30">
        <f t="shared" si="0"/>
        <v>0</v>
      </c>
      <c r="N19" s="147">
        <f>(SUM(K17:K19))/3</f>
        <v>0</v>
      </c>
    </row>
    <row r="20" spans="2:14" ht="21.75" customHeight="1">
      <c r="B20" s="28">
        <v>4</v>
      </c>
      <c r="C20" s="78"/>
      <c r="D20" s="78"/>
      <c r="E20" s="17"/>
      <c r="F20" s="27"/>
      <c r="H20" s="28">
        <v>4</v>
      </c>
      <c r="I20" s="78"/>
      <c r="J20" s="78"/>
      <c r="K20" s="17"/>
      <c r="L20" s="17"/>
      <c r="M20" s="17">
        <f t="shared" si="0"/>
        <v>0</v>
      </c>
      <c r="N20" s="27"/>
    </row>
    <row r="21" spans="2:14" ht="21.75" customHeight="1" thickBot="1">
      <c r="B21" s="28">
        <v>5</v>
      </c>
      <c r="C21" s="78"/>
      <c r="D21" s="78"/>
      <c r="E21" s="17"/>
      <c r="F21" s="33"/>
      <c r="H21" s="28">
        <v>5</v>
      </c>
      <c r="I21" s="78"/>
      <c r="J21" s="78"/>
      <c r="K21" s="17"/>
      <c r="L21" s="17"/>
      <c r="M21" s="17">
        <f t="shared" si="0"/>
        <v>0</v>
      </c>
      <c r="N21" s="33"/>
    </row>
    <row r="22" spans="2:14" ht="21.75" customHeight="1" thickBot="1">
      <c r="B22" s="28">
        <v>6</v>
      </c>
      <c r="C22" s="78"/>
      <c r="D22" s="78"/>
      <c r="E22" s="30"/>
      <c r="F22" s="147">
        <f>(SUM(E20:E22))/3</f>
        <v>0</v>
      </c>
      <c r="H22" s="28">
        <v>6</v>
      </c>
      <c r="I22" s="78"/>
      <c r="J22" s="78"/>
      <c r="K22" s="17"/>
      <c r="L22" s="17"/>
      <c r="M22" s="30">
        <f t="shared" si="0"/>
        <v>0</v>
      </c>
      <c r="N22" s="147">
        <f>(SUM(K20:K22))/3</f>
        <v>0</v>
      </c>
    </row>
    <row r="23" spans="2:14" ht="21.75" customHeight="1">
      <c r="B23" s="28">
        <v>7</v>
      </c>
      <c r="C23" s="78"/>
      <c r="D23" s="78"/>
      <c r="E23" s="17"/>
      <c r="F23" s="27"/>
      <c r="H23" s="28">
        <v>7</v>
      </c>
      <c r="I23" s="78"/>
      <c r="J23" s="78"/>
      <c r="K23" s="17"/>
      <c r="L23" s="17"/>
      <c r="M23" s="17">
        <f t="shared" si="0"/>
        <v>0</v>
      </c>
      <c r="N23" s="27"/>
    </row>
    <row r="24" spans="2:14" ht="21.75" customHeight="1" thickBot="1">
      <c r="B24" s="28">
        <v>8</v>
      </c>
      <c r="C24" s="78"/>
      <c r="D24" s="78"/>
      <c r="E24" s="17"/>
      <c r="F24" s="33"/>
      <c r="H24" s="28">
        <v>8</v>
      </c>
      <c r="I24" s="78"/>
      <c r="J24" s="78"/>
      <c r="K24" s="17"/>
      <c r="L24" s="17"/>
      <c r="M24" s="17">
        <f t="shared" si="0"/>
        <v>0</v>
      </c>
      <c r="N24" s="33"/>
    </row>
    <row r="25" spans="2:14" ht="21.75" customHeight="1" thickBot="1">
      <c r="B25" s="28">
        <v>9</v>
      </c>
      <c r="C25" s="78"/>
      <c r="D25" s="78"/>
      <c r="E25" s="30"/>
      <c r="F25" s="147">
        <f>(SUM(E23:E25))/3</f>
        <v>0</v>
      </c>
      <c r="H25" s="28">
        <v>9</v>
      </c>
      <c r="I25" s="78"/>
      <c r="J25" s="78"/>
      <c r="K25" s="17"/>
      <c r="L25" s="17"/>
      <c r="M25" s="30">
        <f t="shared" si="0"/>
        <v>0</v>
      </c>
      <c r="N25" s="147">
        <f>(SUM(K23:K25))/3</f>
        <v>0</v>
      </c>
    </row>
    <row r="26" spans="2:14" ht="21.75" customHeight="1">
      <c r="B26" s="28">
        <v>10</v>
      </c>
      <c r="C26" s="78"/>
      <c r="D26" s="78"/>
      <c r="E26" s="17"/>
      <c r="F26" s="27"/>
      <c r="H26" s="28">
        <v>10</v>
      </c>
      <c r="I26" s="78"/>
      <c r="J26" s="78"/>
      <c r="K26" s="17"/>
      <c r="L26" s="17"/>
      <c r="M26" s="17">
        <f t="shared" si="0"/>
        <v>0</v>
      </c>
      <c r="N26" s="27"/>
    </row>
    <row r="27" spans="2:14" ht="21.75" customHeight="1" thickBot="1">
      <c r="B27" s="28">
        <v>11</v>
      </c>
      <c r="C27" s="78"/>
      <c r="D27" s="78"/>
      <c r="E27" s="17"/>
      <c r="F27" s="33"/>
      <c r="H27" s="28">
        <v>11</v>
      </c>
      <c r="I27" s="78"/>
      <c r="J27" s="78"/>
      <c r="K27" s="17"/>
      <c r="L27" s="17"/>
      <c r="M27" s="17">
        <f t="shared" si="0"/>
        <v>0</v>
      </c>
      <c r="N27" s="33"/>
    </row>
    <row r="28" spans="2:14" ht="21.75" customHeight="1" thickBot="1">
      <c r="B28" s="31">
        <v>12</v>
      </c>
      <c r="C28" s="34"/>
      <c r="D28" s="34"/>
      <c r="E28" s="18"/>
      <c r="F28" s="148">
        <f>(SUM(E26:E28))/3</f>
        <v>0</v>
      </c>
      <c r="H28" s="31">
        <v>12</v>
      </c>
      <c r="I28" s="34"/>
      <c r="J28" s="34"/>
      <c r="K28" s="32"/>
      <c r="L28" s="32"/>
      <c r="M28" s="18">
        <f t="shared" si="0"/>
        <v>0</v>
      </c>
      <c r="N28" s="148">
        <f>(SUM(K26:K28))/3</f>
        <v>0</v>
      </c>
    </row>
    <row r="29" spans="2:14" s="41" customFormat="1" ht="21.75" customHeight="1" thickBot="1" thickTop="1">
      <c r="B29" s="288" t="s">
        <v>49</v>
      </c>
      <c r="C29" s="289"/>
      <c r="D29" s="289"/>
      <c r="E29" s="289"/>
      <c r="F29" s="141">
        <f>SUM(F19,F22,F25,F28)</f>
        <v>0</v>
      </c>
      <c r="G29" s="97"/>
      <c r="H29" s="288" t="s">
        <v>49</v>
      </c>
      <c r="I29" s="289"/>
      <c r="J29" s="289"/>
      <c r="K29" s="289"/>
      <c r="L29" s="289"/>
      <c r="M29" s="289"/>
      <c r="N29" s="141">
        <f>SUM(N19,N22,N25,N28)</f>
        <v>0</v>
      </c>
    </row>
    <row r="30" spans="2:14" s="41" customFormat="1" ht="21.75" customHeight="1" thickBot="1" thickTop="1">
      <c r="B30" s="288" t="s">
        <v>52</v>
      </c>
      <c r="C30" s="289"/>
      <c r="D30" s="289"/>
      <c r="E30" s="289"/>
      <c r="F30" s="141">
        <f>F29/4</f>
        <v>0</v>
      </c>
      <c r="G30" s="97"/>
      <c r="H30" s="288" t="s">
        <v>52</v>
      </c>
      <c r="I30" s="289"/>
      <c r="J30" s="289"/>
      <c r="K30" s="289"/>
      <c r="L30" s="289"/>
      <c r="M30" s="289"/>
      <c r="N30" s="141">
        <f>N29/4</f>
        <v>0</v>
      </c>
    </row>
    <row r="31" spans="2:14" s="41" customFormat="1" ht="18" thickBot="1" thickTop="1">
      <c r="B31" s="288" t="s">
        <v>88</v>
      </c>
      <c r="C31" s="289"/>
      <c r="D31" s="289"/>
      <c r="E31" s="289"/>
      <c r="F31" s="141" t="str">
        <f>IF(F30&gt;10,"YES",IF(F30&lt;10,"NO"))</f>
        <v>NO</v>
      </c>
      <c r="G31" s="97"/>
      <c r="H31" s="288" t="s">
        <v>90</v>
      </c>
      <c r="I31" s="289"/>
      <c r="J31" s="289"/>
      <c r="K31" s="289"/>
      <c r="L31" s="289"/>
      <c r="M31" s="289"/>
      <c r="N31" s="141" t="str">
        <f>IF(N30&gt;10,"YES",IF(N30&lt;10,"NO"))</f>
        <v>NO</v>
      </c>
    </row>
    <row r="32" spans="2:14" s="41" customFormat="1" ht="21.75" customHeight="1" thickBot="1" thickTop="1">
      <c r="B32" s="288" t="s">
        <v>89</v>
      </c>
      <c r="C32" s="289"/>
      <c r="D32" s="289"/>
      <c r="E32" s="289"/>
      <c r="F32" s="141" t="str">
        <f>IF(F30&gt;10,"YES",IF(F30&lt;10,"NO"))</f>
        <v>NO</v>
      </c>
      <c r="G32" s="97"/>
      <c r="H32" s="288" t="s">
        <v>89</v>
      </c>
      <c r="I32" s="289"/>
      <c r="J32" s="289"/>
      <c r="K32" s="289"/>
      <c r="L32" s="289"/>
      <c r="M32" s="289"/>
      <c r="N32" s="141" t="str">
        <f>IF(N30&gt;10,"YES",IF(N30&lt;10,"NO"))</f>
        <v>NO</v>
      </c>
    </row>
    <row r="33" spans="8:13" s="41" customFormat="1" ht="16.5">
      <c r="H33" s="99"/>
      <c r="I33" s="99"/>
      <c r="J33" s="99"/>
      <c r="K33" s="99"/>
      <c r="L33" s="99"/>
      <c r="M33" s="99"/>
    </row>
    <row r="34" s="41" customFormat="1" ht="16.5"/>
    <row r="35" spans="3:13" s="41" customFormat="1" ht="16.5">
      <c r="C35" s="19" t="s">
        <v>73</v>
      </c>
      <c r="D35" s="19"/>
      <c r="E35" s="98"/>
      <c r="F35" s="98"/>
      <c r="G35" s="98"/>
      <c r="H35" s="98"/>
      <c r="I35" s="99"/>
      <c r="J35" s="99"/>
      <c r="K35" s="19" t="s">
        <v>29</v>
      </c>
      <c r="L35" s="98"/>
      <c r="M35" s="98"/>
    </row>
    <row r="36" s="41" customFormat="1" ht="16.5"/>
  </sheetData>
  <mergeCells count="14">
    <mergeCell ref="H29:M29"/>
    <mergeCell ref="H30:M30"/>
    <mergeCell ref="H31:M31"/>
    <mergeCell ref="H32:M32"/>
    <mergeCell ref="B29:E29"/>
    <mergeCell ref="B30:E30"/>
    <mergeCell ref="B31:E31"/>
    <mergeCell ref="B32:E32"/>
    <mergeCell ref="M16:N16"/>
    <mergeCell ref="A2:O2"/>
    <mergeCell ref="A3:O3"/>
    <mergeCell ref="A5:O5"/>
    <mergeCell ref="A6:O6"/>
    <mergeCell ref="E16:F16"/>
  </mergeCells>
  <printOptions/>
  <pageMargins left="0.25" right="0.25" top="0.5" bottom="0.5" header="0.5" footer="0.5"/>
  <pageSetup horizontalDpi="600" verticalDpi="600" orientation="landscape" scale="65" r:id="rId4"/>
  <headerFooter alignWithMargins="0">
    <oddFooter>&amp;LD/DBR Reporting Forms&amp;RForm 10</oddFooter>
  </headerFooter>
  <drawing r:id="rId3"/>
  <legacyDrawing r:id="rId2"/>
  <oleObjects>
    <oleObject progId="WPDraw30.Drawing" shapeId="440923" r:id="rId1"/>
  </oleObjects>
</worksheet>
</file>

<file path=xl/worksheets/sheet2.xml><?xml version="1.0" encoding="utf-8"?>
<worksheet xmlns="http://schemas.openxmlformats.org/spreadsheetml/2006/main" xmlns:r="http://schemas.openxmlformats.org/officeDocument/2006/relationships">
  <dimension ref="A2:I50"/>
  <sheetViews>
    <sheetView showGridLines="0" zoomScale="88" zoomScaleNormal="88" workbookViewId="0" topLeftCell="A22">
      <selection activeCell="D8" sqref="D8"/>
    </sheetView>
  </sheetViews>
  <sheetFormatPr defaultColWidth="9.140625" defaultRowHeight="12.75"/>
  <cols>
    <col min="1" max="1" width="14.140625" style="7" customWidth="1"/>
    <col min="2" max="2" width="12.57421875" style="7" customWidth="1"/>
    <col min="3" max="3" width="14.140625" style="7" customWidth="1"/>
    <col min="4" max="4" width="12.140625" style="7" customWidth="1"/>
    <col min="5" max="5" width="11.00390625" style="7" customWidth="1"/>
    <col min="6" max="6" width="12.140625" style="7" customWidth="1"/>
    <col min="7" max="7" width="13.421875" style="7" customWidth="1"/>
    <col min="8" max="8" width="13.28125" style="7" customWidth="1"/>
    <col min="9" max="9" width="13.140625" style="7" customWidth="1"/>
    <col min="10" max="16384" width="9.140625" style="7" customWidth="1"/>
  </cols>
  <sheetData>
    <row r="1" ht="15"/>
    <row r="2" spans="3:7" ht="23.25">
      <c r="C2" s="238" t="s">
        <v>0</v>
      </c>
      <c r="D2" s="238"/>
      <c r="E2" s="238"/>
      <c r="F2" s="238"/>
      <c r="G2" s="238"/>
    </row>
    <row r="3" spans="2:8" ht="20.25">
      <c r="B3" s="269" t="s">
        <v>1</v>
      </c>
      <c r="C3" s="269"/>
      <c r="D3" s="269"/>
      <c r="E3" s="269"/>
      <c r="F3" s="269"/>
      <c r="G3" s="269"/>
      <c r="H3" s="232"/>
    </row>
    <row r="4" ht="15"/>
    <row r="5" spans="2:8" ht="15.75">
      <c r="B5" s="271" t="s">
        <v>2</v>
      </c>
      <c r="C5" s="271"/>
      <c r="D5" s="271"/>
      <c r="E5" s="271"/>
      <c r="F5" s="271"/>
      <c r="G5" s="271"/>
      <c r="H5" s="233"/>
    </row>
    <row r="6" spans="1:9" ht="15">
      <c r="A6" s="233" t="s">
        <v>3</v>
      </c>
      <c r="B6" s="233"/>
      <c r="C6" s="233"/>
      <c r="D6" s="233"/>
      <c r="E6" s="233"/>
      <c r="F6" s="233"/>
      <c r="G6" s="233"/>
      <c r="H6" s="233"/>
      <c r="I6" s="233"/>
    </row>
    <row r="8" spans="1:8" ht="15.75">
      <c r="A8" s="234" t="s">
        <v>4</v>
      </c>
      <c r="B8" s="234"/>
      <c r="C8" s="8"/>
      <c r="D8" s="8"/>
      <c r="E8" s="8"/>
      <c r="F8" s="5" t="s">
        <v>5</v>
      </c>
      <c r="G8" s="8"/>
      <c r="H8" s="8"/>
    </row>
    <row r="10" spans="2:8" ht="15.75">
      <c r="B10" s="10" t="s">
        <v>45</v>
      </c>
      <c r="E10" s="5" t="s">
        <v>6</v>
      </c>
      <c r="F10" s="8"/>
      <c r="G10" s="5" t="s">
        <v>7</v>
      </c>
      <c r="H10" s="8"/>
    </row>
    <row r="11" spans="2:4" ht="15">
      <c r="B11" s="22" t="s">
        <v>9</v>
      </c>
      <c r="C11" s="239" t="s">
        <v>8</v>
      </c>
      <c r="D11" s="239"/>
    </row>
    <row r="12" ht="15.75" thickBot="1"/>
    <row r="13" spans="2:8" ht="17.25" thickBot="1">
      <c r="B13" s="142" t="s">
        <v>10</v>
      </c>
      <c r="C13" s="231" t="s">
        <v>12</v>
      </c>
      <c r="D13" s="231"/>
      <c r="E13" s="231"/>
      <c r="F13" s="231"/>
      <c r="G13" s="231" t="s">
        <v>11</v>
      </c>
      <c r="H13" s="231"/>
    </row>
    <row r="14" spans="2:8" ht="16.5">
      <c r="B14" s="35">
        <v>1</v>
      </c>
      <c r="C14" s="235"/>
      <c r="D14" s="236"/>
      <c r="E14" s="236"/>
      <c r="F14" s="237"/>
      <c r="G14" s="240"/>
      <c r="H14" s="241"/>
    </row>
    <row r="15" spans="2:8" ht="16.5">
      <c r="B15" s="36">
        <v>2</v>
      </c>
      <c r="C15" s="249"/>
      <c r="D15" s="250"/>
      <c r="E15" s="250"/>
      <c r="F15" s="251"/>
      <c r="G15" s="256"/>
      <c r="H15" s="253"/>
    </row>
    <row r="16" spans="2:8" ht="16.5">
      <c r="B16" s="36">
        <v>3</v>
      </c>
      <c r="C16" s="249"/>
      <c r="D16" s="250"/>
      <c r="E16" s="250"/>
      <c r="F16" s="251"/>
      <c r="G16" s="256"/>
      <c r="H16" s="253"/>
    </row>
    <row r="17" spans="2:8" ht="16.5">
      <c r="B17" s="36">
        <v>4</v>
      </c>
      <c r="C17" s="249"/>
      <c r="D17" s="250"/>
      <c r="E17" s="250"/>
      <c r="F17" s="251"/>
      <c r="G17" s="256"/>
      <c r="H17" s="253"/>
    </row>
    <row r="18" spans="2:8" ht="16.5">
      <c r="B18" s="36">
        <v>5</v>
      </c>
      <c r="C18" s="249"/>
      <c r="D18" s="250"/>
      <c r="E18" s="250"/>
      <c r="F18" s="251"/>
      <c r="G18" s="256"/>
      <c r="H18" s="253"/>
    </row>
    <row r="19" spans="2:8" ht="16.5">
      <c r="B19" s="36">
        <v>6</v>
      </c>
      <c r="C19" s="249"/>
      <c r="D19" s="250"/>
      <c r="E19" s="250"/>
      <c r="F19" s="251"/>
      <c r="G19" s="256"/>
      <c r="H19" s="253"/>
    </row>
    <row r="20" spans="2:8" ht="16.5">
      <c r="B20" s="36">
        <v>7</v>
      </c>
      <c r="C20" s="249"/>
      <c r="D20" s="250"/>
      <c r="E20" s="250"/>
      <c r="F20" s="251"/>
      <c r="G20" s="256"/>
      <c r="H20" s="253"/>
    </row>
    <row r="21" spans="2:8" ht="16.5">
      <c r="B21" s="36">
        <v>8</v>
      </c>
      <c r="C21" s="249"/>
      <c r="D21" s="250"/>
      <c r="E21" s="250"/>
      <c r="F21" s="251"/>
      <c r="G21" s="256"/>
      <c r="H21" s="253"/>
    </row>
    <row r="22" spans="2:8" ht="16.5">
      <c r="B22" s="36">
        <v>9</v>
      </c>
      <c r="C22" s="249"/>
      <c r="D22" s="250"/>
      <c r="E22" s="250"/>
      <c r="F22" s="251"/>
      <c r="G22" s="256"/>
      <c r="H22" s="253"/>
    </row>
    <row r="23" spans="2:8" ht="16.5">
      <c r="B23" s="36">
        <v>10</v>
      </c>
      <c r="C23" s="249"/>
      <c r="D23" s="250"/>
      <c r="E23" s="250"/>
      <c r="F23" s="251"/>
      <c r="G23" s="256"/>
      <c r="H23" s="253"/>
    </row>
    <row r="24" spans="2:8" ht="16.5">
      <c r="B24" s="36">
        <v>11</v>
      </c>
      <c r="C24" s="249"/>
      <c r="D24" s="250"/>
      <c r="E24" s="250"/>
      <c r="F24" s="251"/>
      <c r="G24" s="256"/>
      <c r="H24" s="253"/>
    </row>
    <row r="25" spans="2:8" ht="16.5">
      <c r="B25" s="36">
        <v>12</v>
      </c>
      <c r="C25" s="249"/>
      <c r="D25" s="250"/>
      <c r="E25" s="250"/>
      <c r="F25" s="251"/>
      <c r="G25" s="256"/>
      <c r="H25" s="253"/>
    </row>
    <row r="26" spans="2:8" ht="16.5">
      <c r="B26" s="36">
        <v>13</v>
      </c>
      <c r="C26" s="249"/>
      <c r="D26" s="250"/>
      <c r="E26" s="250"/>
      <c r="F26" s="251"/>
      <c r="G26" s="256"/>
      <c r="H26" s="253"/>
    </row>
    <row r="27" spans="2:8" ht="16.5">
      <c r="B27" s="36">
        <v>14</v>
      </c>
      <c r="C27" s="249"/>
      <c r="D27" s="250"/>
      <c r="E27" s="250"/>
      <c r="F27" s="251"/>
      <c r="G27" s="256"/>
      <c r="H27" s="253"/>
    </row>
    <row r="28" spans="2:8" ht="16.5">
      <c r="B28" s="36">
        <v>15</v>
      </c>
      <c r="C28" s="249"/>
      <c r="D28" s="250"/>
      <c r="E28" s="250"/>
      <c r="F28" s="251"/>
      <c r="G28" s="256"/>
      <c r="H28" s="253"/>
    </row>
    <row r="29" spans="2:8" ht="16.5">
      <c r="B29" s="36">
        <v>16</v>
      </c>
      <c r="C29" s="249"/>
      <c r="D29" s="250"/>
      <c r="E29" s="250"/>
      <c r="F29" s="251"/>
      <c r="G29" s="256"/>
      <c r="H29" s="253"/>
    </row>
    <row r="30" spans="2:8" ht="16.5">
      <c r="B30" s="36">
        <v>17</v>
      </c>
      <c r="C30" s="249"/>
      <c r="D30" s="250"/>
      <c r="E30" s="250"/>
      <c r="F30" s="251"/>
      <c r="G30" s="256"/>
      <c r="H30" s="253"/>
    </row>
    <row r="31" spans="2:8" ht="16.5">
      <c r="B31" s="36">
        <v>18</v>
      </c>
      <c r="C31" s="249"/>
      <c r="D31" s="250"/>
      <c r="E31" s="250"/>
      <c r="F31" s="251"/>
      <c r="G31" s="256"/>
      <c r="H31" s="253"/>
    </row>
    <row r="32" spans="2:8" ht="16.5">
      <c r="B32" s="36">
        <v>19</v>
      </c>
      <c r="C32" s="249"/>
      <c r="D32" s="250"/>
      <c r="E32" s="250"/>
      <c r="F32" s="251"/>
      <c r="G32" s="256"/>
      <c r="H32" s="253"/>
    </row>
    <row r="33" spans="2:8" ht="16.5">
      <c r="B33" s="36">
        <v>20</v>
      </c>
      <c r="C33" s="249"/>
      <c r="D33" s="250"/>
      <c r="E33" s="250"/>
      <c r="F33" s="251"/>
      <c r="G33" s="256"/>
      <c r="H33" s="253"/>
    </row>
    <row r="34" spans="2:8" ht="16.5">
      <c r="B34" s="36">
        <v>21</v>
      </c>
      <c r="C34" s="249"/>
      <c r="D34" s="250"/>
      <c r="E34" s="250"/>
      <c r="F34" s="251"/>
      <c r="G34" s="256"/>
      <c r="H34" s="253"/>
    </row>
    <row r="35" spans="2:8" ht="16.5">
      <c r="B35" s="36">
        <v>22</v>
      </c>
      <c r="C35" s="249"/>
      <c r="D35" s="250"/>
      <c r="E35" s="250"/>
      <c r="F35" s="251"/>
      <c r="G35" s="256"/>
      <c r="H35" s="253"/>
    </row>
    <row r="36" spans="2:8" ht="16.5">
      <c r="B36" s="36">
        <v>23</v>
      </c>
      <c r="C36" s="249"/>
      <c r="D36" s="250"/>
      <c r="E36" s="250"/>
      <c r="F36" s="251"/>
      <c r="G36" s="256"/>
      <c r="H36" s="253"/>
    </row>
    <row r="37" spans="2:8" ht="16.5">
      <c r="B37" s="36">
        <v>24</v>
      </c>
      <c r="C37" s="249"/>
      <c r="D37" s="250"/>
      <c r="E37" s="250"/>
      <c r="F37" s="251"/>
      <c r="G37" s="256"/>
      <c r="H37" s="253"/>
    </row>
    <row r="38" spans="2:8" ht="16.5">
      <c r="B38" s="36">
        <v>25</v>
      </c>
      <c r="C38" s="249"/>
      <c r="D38" s="250"/>
      <c r="E38" s="250"/>
      <c r="F38" s="251"/>
      <c r="G38" s="256"/>
      <c r="H38" s="253"/>
    </row>
    <row r="39" spans="2:8" ht="16.5">
      <c r="B39" s="36">
        <v>26</v>
      </c>
      <c r="C39" s="249"/>
      <c r="D39" s="250"/>
      <c r="E39" s="250"/>
      <c r="F39" s="251"/>
      <c r="G39" s="256"/>
      <c r="H39" s="253"/>
    </row>
    <row r="40" spans="2:8" ht="16.5">
      <c r="B40" s="36">
        <v>27</v>
      </c>
      <c r="C40" s="249"/>
      <c r="D40" s="250"/>
      <c r="E40" s="250"/>
      <c r="F40" s="251"/>
      <c r="G40" s="256"/>
      <c r="H40" s="253"/>
    </row>
    <row r="41" spans="2:8" ht="16.5">
      <c r="B41" s="36">
        <v>28</v>
      </c>
      <c r="C41" s="249"/>
      <c r="D41" s="250"/>
      <c r="E41" s="250"/>
      <c r="F41" s="251"/>
      <c r="G41" s="256"/>
      <c r="H41" s="253"/>
    </row>
    <row r="42" spans="2:8" ht="16.5">
      <c r="B42" s="36">
        <v>29</v>
      </c>
      <c r="C42" s="249"/>
      <c r="D42" s="250"/>
      <c r="E42" s="250"/>
      <c r="F42" s="251"/>
      <c r="G42" s="256"/>
      <c r="H42" s="253"/>
    </row>
    <row r="43" spans="2:8" ht="16.5">
      <c r="B43" s="36">
        <v>30</v>
      </c>
      <c r="C43" s="249"/>
      <c r="D43" s="250"/>
      <c r="E43" s="250"/>
      <c r="F43" s="251"/>
      <c r="G43" s="256"/>
      <c r="H43" s="253"/>
    </row>
    <row r="44" spans="2:8" ht="17.25" thickBot="1">
      <c r="B44" s="37">
        <v>31</v>
      </c>
      <c r="C44" s="252"/>
      <c r="D44" s="229"/>
      <c r="E44" s="229"/>
      <c r="F44" s="230"/>
      <c r="G44" s="247"/>
      <c r="H44" s="248"/>
    </row>
    <row r="45" spans="2:8" ht="18" thickBot="1" thickTop="1">
      <c r="B45" s="260" t="s">
        <v>46</v>
      </c>
      <c r="C45" s="261"/>
      <c r="D45" s="261"/>
      <c r="E45" s="261"/>
      <c r="F45" s="262"/>
      <c r="G45" s="273">
        <f>SUM(G14:H44)</f>
        <v>0</v>
      </c>
      <c r="H45" s="257"/>
    </row>
    <row r="46" spans="2:8" ht="18" thickBot="1" thickTop="1">
      <c r="B46" s="260" t="s">
        <v>47</v>
      </c>
      <c r="C46" s="261"/>
      <c r="D46" s="261"/>
      <c r="E46" s="261"/>
      <c r="F46" s="262"/>
      <c r="G46" s="273"/>
      <c r="H46" s="257"/>
    </row>
    <row r="47" spans="2:8" ht="18" thickBot="1" thickTop="1">
      <c r="B47" s="260" t="s">
        <v>48</v>
      </c>
      <c r="C47" s="261"/>
      <c r="D47" s="261"/>
      <c r="E47" s="261"/>
      <c r="F47" s="262"/>
      <c r="G47" s="254" t="e">
        <f>G45/G46</f>
        <v>#DIV/0!</v>
      </c>
      <c r="H47" s="255"/>
    </row>
    <row r="48" spans="2:8" ht="15">
      <c r="B48" s="258" t="s">
        <v>13</v>
      </c>
      <c r="C48" s="258"/>
      <c r="D48" s="258"/>
      <c r="E48" s="258"/>
      <c r="F48" s="258"/>
      <c r="G48" s="258"/>
      <c r="H48" s="258"/>
    </row>
    <row r="50" spans="2:8" ht="15">
      <c r="B50" s="259" t="s">
        <v>14</v>
      </c>
      <c r="C50" s="259"/>
      <c r="D50" s="11"/>
      <c r="E50" s="11"/>
      <c r="F50" s="11"/>
      <c r="G50" s="9" t="s">
        <v>15</v>
      </c>
      <c r="H50" s="8"/>
    </row>
  </sheetData>
  <mergeCells count="78">
    <mergeCell ref="C2:G2"/>
    <mergeCell ref="G18:H18"/>
    <mergeCell ref="G19:H19"/>
    <mergeCell ref="C11:D11"/>
    <mergeCell ref="C18:F18"/>
    <mergeCell ref="C19:F19"/>
    <mergeCell ref="G14:H14"/>
    <mergeCell ref="G15:H15"/>
    <mergeCell ref="G16:H16"/>
    <mergeCell ref="G17:H17"/>
    <mergeCell ref="C14:F14"/>
    <mergeCell ref="C15:F15"/>
    <mergeCell ref="C16:F16"/>
    <mergeCell ref="C17:F17"/>
    <mergeCell ref="G13:H13"/>
    <mergeCell ref="B3:H3"/>
    <mergeCell ref="B5:H5"/>
    <mergeCell ref="C13:F13"/>
    <mergeCell ref="A8:B8"/>
    <mergeCell ref="A6:I6"/>
    <mergeCell ref="C20:F20"/>
    <mergeCell ref="C21:F21"/>
    <mergeCell ref="C22:F22"/>
    <mergeCell ref="C23:F23"/>
    <mergeCell ref="C32:F32"/>
    <mergeCell ref="C24:F24"/>
    <mergeCell ref="C25:F25"/>
    <mergeCell ref="C26:F26"/>
    <mergeCell ref="C27:F27"/>
    <mergeCell ref="C28:F28"/>
    <mergeCell ref="C29:F29"/>
    <mergeCell ref="C30:F30"/>
    <mergeCell ref="C31:F31"/>
    <mergeCell ref="C33:F33"/>
    <mergeCell ref="C34:F34"/>
    <mergeCell ref="C35:F35"/>
    <mergeCell ref="C36:F36"/>
    <mergeCell ref="C37:F37"/>
    <mergeCell ref="C38:F38"/>
    <mergeCell ref="C39:F39"/>
    <mergeCell ref="C40:F40"/>
    <mergeCell ref="C41:F41"/>
    <mergeCell ref="C42:F42"/>
    <mergeCell ref="C43:F43"/>
    <mergeCell ref="C44:F44"/>
    <mergeCell ref="G20:H20"/>
    <mergeCell ref="G21:H21"/>
    <mergeCell ref="G22:H22"/>
    <mergeCell ref="G23:H23"/>
    <mergeCell ref="G24:H24"/>
    <mergeCell ref="G25:H25"/>
    <mergeCell ref="G26:H26"/>
    <mergeCell ref="G28:H28"/>
    <mergeCell ref="G27:H27"/>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G43:H43"/>
    <mergeCell ref="G44:H44"/>
    <mergeCell ref="G45:H45"/>
    <mergeCell ref="G46:H46"/>
    <mergeCell ref="B48:H48"/>
    <mergeCell ref="B50:C50"/>
    <mergeCell ref="B45:F45"/>
    <mergeCell ref="B46:F46"/>
    <mergeCell ref="B47:F47"/>
    <mergeCell ref="G47:H47"/>
  </mergeCells>
  <printOptions/>
  <pageMargins left="0.25" right="0.25" top="0.5" bottom="0.5" header="0.5" footer="0.5"/>
  <pageSetup horizontalDpi="600" verticalDpi="600" orientation="portrait" scale="88" r:id="rId4"/>
  <headerFooter alignWithMargins="0">
    <oddFooter>&amp;LD/DBR Reporting Forms&amp;RForm 1</oddFooter>
  </headerFooter>
  <drawing r:id="rId3"/>
  <legacyDrawing r:id="rId2"/>
  <oleObjects>
    <oleObject progId="WPDraw30.Drawing" shapeId="636132" r:id="rId1"/>
  </oleObjects>
</worksheet>
</file>

<file path=xl/worksheets/sheet3.xml><?xml version="1.0" encoding="utf-8"?>
<worksheet xmlns="http://schemas.openxmlformats.org/spreadsheetml/2006/main" xmlns:r="http://schemas.openxmlformats.org/officeDocument/2006/relationships">
  <dimension ref="B2:J35"/>
  <sheetViews>
    <sheetView showGridLines="0" showZeros="0" zoomScale="77" zoomScaleNormal="77" workbookViewId="0" topLeftCell="A13">
      <selection activeCell="E53" sqref="E53"/>
    </sheetView>
  </sheetViews>
  <sheetFormatPr defaultColWidth="9.140625" defaultRowHeight="12.75"/>
  <cols>
    <col min="2" max="2" width="7.28125" style="0" customWidth="1"/>
    <col min="3" max="3" width="21.421875" style="0" customWidth="1"/>
    <col min="4" max="4" width="14.28125" style="0" customWidth="1"/>
    <col min="5" max="5" width="11.00390625" style="0" customWidth="1"/>
    <col min="6" max="6" width="11.57421875" style="0" customWidth="1"/>
    <col min="7" max="7" width="10.8515625" style="0" customWidth="1"/>
    <col min="8" max="8" width="13.28125" style="0" customWidth="1"/>
    <col min="10" max="10" width="10.00390625" style="0" customWidth="1"/>
  </cols>
  <sheetData>
    <row r="2" spans="3:9" ht="23.25">
      <c r="C2" s="238" t="s">
        <v>0</v>
      </c>
      <c r="D2" s="238"/>
      <c r="E2" s="238"/>
      <c r="F2" s="238"/>
      <c r="G2" s="238"/>
      <c r="H2" s="238"/>
      <c r="I2" s="238"/>
    </row>
    <row r="3" spans="2:10" ht="20.25">
      <c r="B3" s="269" t="s">
        <v>1</v>
      </c>
      <c r="C3" s="269"/>
      <c r="D3" s="269"/>
      <c r="E3" s="269"/>
      <c r="F3" s="269"/>
      <c r="G3" s="269"/>
      <c r="H3" s="269"/>
      <c r="I3" s="269"/>
      <c r="J3" s="269"/>
    </row>
    <row r="5" spans="2:10" ht="15.75">
      <c r="B5" s="271" t="s">
        <v>201</v>
      </c>
      <c r="C5" s="271"/>
      <c r="D5" s="271"/>
      <c r="E5" s="271"/>
      <c r="F5" s="271"/>
      <c r="G5" s="271"/>
      <c r="H5" s="271"/>
      <c r="I5" s="271"/>
      <c r="J5" s="271"/>
    </row>
    <row r="6" spans="2:10" ht="15">
      <c r="B6" s="233" t="s">
        <v>3</v>
      </c>
      <c r="C6" s="233"/>
      <c r="D6" s="233"/>
      <c r="E6" s="233"/>
      <c r="F6" s="233"/>
      <c r="G6" s="233"/>
      <c r="H6" s="233"/>
      <c r="I6" s="233"/>
      <c r="J6" s="233"/>
    </row>
    <row r="9" spans="2:8" ht="15.75">
      <c r="B9" s="234" t="s">
        <v>4</v>
      </c>
      <c r="C9" s="234"/>
      <c r="D9" s="8"/>
      <c r="E9" s="8"/>
      <c r="F9" s="8"/>
      <c r="G9" s="5" t="s">
        <v>5</v>
      </c>
      <c r="H9" s="1"/>
    </row>
    <row r="10" spans="2:7" ht="15">
      <c r="B10" s="7"/>
      <c r="C10" s="7"/>
      <c r="D10" s="7"/>
      <c r="E10" s="7"/>
      <c r="F10" s="7"/>
      <c r="G10" s="7"/>
    </row>
    <row r="11" spans="3:9" ht="15.75">
      <c r="C11" s="5" t="s">
        <v>209</v>
      </c>
      <c r="D11" s="226" t="s">
        <v>210</v>
      </c>
      <c r="F11" s="6" t="s">
        <v>16</v>
      </c>
      <c r="G11" s="8"/>
      <c r="H11" s="5" t="s">
        <v>7</v>
      </c>
      <c r="I11" s="1"/>
    </row>
    <row r="12" spans="3:7" ht="15">
      <c r="C12" s="21" t="s">
        <v>9</v>
      </c>
      <c r="D12" s="7" t="s">
        <v>8</v>
      </c>
      <c r="E12" s="7"/>
      <c r="F12" s="7"/>
      <c r="G12" s="7"/>
    </row>
    <row r="13" spans="2:7" ht="15">
      <c r="B13" s="23"/>
      <c r="C13" s="7"/>
      <c r="D13" s="7"/>
      <c r="E13" s="7"/>
      <c r="F13" s="7"/>
      <c r="G13" s="7"/>
    </row>
    <row r="14" spans="2:8" ht="15.75">
      <c r="B14" s="7"/>
      <c r="C14" s="234" t="s">
        <v>23</v>
      </c>
      <c r="D14" s="234"/>
      <c r="E14" s="234"/>
      <c r="F14" s="234"/>
      <c r="G14" s="234"/>
      <c r="H14" s="2"/>
    </row>
    <row r="15" ht="13.5" thickBot="1"/>
    <row r="16" spans="2:10" ht="34.5" customHeight="1" thickBot="1">
      <c r="B16" s="143"/>
      <c r="C16" s="142" t="s">
        <v>17</v>
      </c>
      <c r="D16" s="142" t="s">
        <v>18</v>
      </c>
      <c r="E16" s="284" t="s">
        <v>19</v>
      </c>
      <c r="F16" s="284"/>
      <c r="G16" s="284" t="s">
        <v>20</v>
      </c>
      <c r="H16" s="284"/>
      <c r="I16" s="284" t="s">
        <v>21</v>
      </c>
      <c r="J16" s="284"/>
    </row>
    <row r="17" spans="2:10" ht="24.75" customHeight="1">
      <c r="B17" s="26">
        <v>1</v>
      </c>
      <c r="C17" s="189"/>
      <c r="D17" s="192"/>
      <c r="E17" s="287"/>
      <c r="F17" s="287"/>
      <c r="G17" s="244"/>
      <c r="H17" s="244"/>
      <c r="I17" s="275"/>
      <c r="J17" s="293"/>
    </row>
    <row r="18" spans="2:10" ht="24.75" customHeight="1" thickBot="1">
      <c r="B18" s="28">
        <v>2</v>
      </c>
      <c r="C18" s="190"/>
      <c r="D18" s="193"/>
      <c r="E18" s="281"/>
      <c r="F18" s="281"/>
      <c r="G18" s="245"/>
      <c r="H18" s="245"/>
      <c r="I18" s="276"/>
      <c r="J18" s="277"/>
    </row>
    <row r="19" spans="2:10" ht="24.75" customHeight="1" thickBot="1">
      <c r="B19" s="28">
        <v>3</v>
      </c>
      <c r="C19" s="190"/>
      <c r="D19" s="193"/>
      <c r="E19" s="281"/>
      <c r="F19" s="285"/>
      <c r="G19" s="246" t="e">
        <f>(AVERAGE(E17:F19))</f>
        <v>#DIV/0!</v>
      </c>
      <c r="H19" s="274"/>
      <c r="I19" s="278"/>
      <c r="J19" s="277"/>
    </row>
    <row r="20" spans="2:10" ht="24.75" customHeight="1">
      <c r="B20" s="28">
        <v>4</v>
      </c>
      <c r="C20" s="190"/>
      <c r="D20" s="194"/>
      <c r="E20" s="281"/>
      <c r="F20" s="281"/>
      <c r="G20" s="275"/>
      <c r="H20" s="275"/>
      <c r="I20" s="276"/>
      <c r="J20" s="277"/>
    </row>
    <row r="21" spans="2:10" ht="24.75" customHeight="1" thickBot="1">
      <c r="B21" s="28">
        <v>5</v>
      </c>
      <c r="C21" s="190"/>
      <c r="D21" s="193"/>
      <c r="E21" s="281"/>
      <c r="F21" s="281"/>
      <c r="G21" s="245"/>
      <c r="H21" s="245"/>
      <c r="I21" s="276"/>
      <c r="J21" s="277"/>
    </row>
    <row r="22" spans="2:10" ht="24.75" customHeight="1" thickBot="1">
      <c r="B22" s="28">
        <v>6</v>
      </c>
      <c r="C22" s="190"/>
      <c r="D22" s="193"/>
      <c r="E22" s="281"/>
      <c r="F22" s="285"/>
      <c r="G22" s="246" t="e">
        <f>(AVERAGE(E20:F22))</f>
        <v>#DIV/0!</v>
      </c>
      <c r="H22" s="274"/>
      <c r="I22" s="278"/>
      <c r="J22" s="277"/>
    </row>
    <row r="23" spans="2:10" ht="24.75" customHeight="1">
      <c r="B23" s="28">
        <v>7</v>
      </c>
      <c r="C23" s="190"/>
      <c r="D23" s="193"/>
      <c r="E23" s="281"/>
      <c r="F23" s="281"/>
      <c r="G23" s="275"/>
      <c r="H23" s="275"/>
      <c r="I23" s="276"/>
      <c r="J23" s="277"/>
    </row>
    <row r="24" spans="2:10" ht="24.75" customHeight="1" thickBot="1">
      <c r="B24" s="28">
        <v>8</v>
      </c>
      <c r="C24" s="190"/>
      <c r="D24" s="193"/>
      <c r="E24" s="281"/>
      <c r="F24" s="281"/>
      <c r="G24" s="245"/>
      <c r="H24" s="245"/>
      <c r="I24" s="276"/>
      <c r="J24" s="277"/>
    </row>
    <row r="25" spans="2:10" ht="24.75" customHeight="1" thickBot="1">
      <c r="B25" s="28">
        <v>9</v>
      </c>
      <c r="C25" s="190"/>
      <c r="D25" s="193"/>
      <c r="E25" s="281"/>
      <c r="F25" s="285"/>
      <c r="G25" s="246" t="e">
        <f>(AVERAGE(E23:F25))</f>
        <v>#DIV/0!</v>
      </c>
      <c r="H25" s="274"/>
      <c r="I25" s="278"/>
      <c r="J25" s="277"/>
    </row>
    <row r="26" spans="2:10" ht="24.75" customHeight="1">
      <c r="B26" s="28">
        <v>10</v>
      </c>
      <c r="C26" s="190"/>
      <c r="D26" s="193"/>
      <c r="E26" s="281"/>
      <c r="F26" s="281"/>
      <c r="G26" s="275"/>
      <c r="H26" s="275"/>
      <c r="I26" s="276"/>
      <c r="J26" s="277"/>
    </row>
    <row r="27" spans="2:10" ht="24.75" customHeight="1" thickBot="1">
      <c r="B27" s="28">
        <v>11</v>
      </c>
      <c r="C27" s="190"/>
      <c r="D27" s="193"/>
      <c r="E27" s="281"/>
      <c r="F27" s="281"/>
      <c r="G27" s="245"/>
      <c r="H27" s="245"/>
      <c r="I27" s="276"/>
      <c r="J27" s="277"/>
    </row>
    <row r="28" spans="2:10" ht="24.75" customHeight="1" thickBot="1">
      <c r="B28" s="31">
        <v>12</v>
      </c>
      <c r="C28" s="191"/>
      <c r="D28" s="195"/>
      <c r="E28" s="282"/>
      <c r="F28" s="283"/>
      <c r="G28" s="294" t="e">
        <f>(AVERAGE(E26:F28))</f>
        <v>#DIV/0!</v>
      </c>
      <c r="H28" s="295"/>
      <c r="I28" s="278"/>
      <c r="J28" s="277"/>
    </row>
    <row r="29" spans="2:10" ht="24.75" customHeight="1" thickBot="1">
      <c r="B29" s="288" t="s">
        <v>49</v>
      </c>
      <c r="C29" s="289"/>
      <c r="D29" s="289"/>
      <c r="E29" s="289"/>
      <c r="F29" s="290"/>
      <c r="G29" s="297" t="e">
        <f>SUM(G19,G22,G25,G28)</f>
        <v>#DIV/0!</v>
      </c>
      <c r="H29" s="298"/>
      <c r="I29" s="242"/>
      <c r="J29" s="243"/>
    </row>
    <row r="30" spans="2:10" ht="24.75" customHeight="1" thickBot="1">
      <c r="B30" s="288" t="s">
        <v>52</v>
      </c>
      <c r="C30" s="291"/>
      <c r="D30" s="291"/>
      <c r="E30" s="291"/>
      <c r="F30" s="291"/>
      <c r="G30" s="291"/>
      <c r="H30" s="292"/>
      <c r="I30" s="286" t="e">
        <f>AVERAGE(G19,G22,G25,G28)</f>
        <v>#DIV/0!</v>
      </c>
      <c r="J30" s="280"/>
    </row>
    <row r="31" spans="2:10" ht="24.75" customHeight="1" thickBot="1">
      <c r="B31" s="288" t="s">
        <v>54</v>
      </c>
      <c r="C31" s="291"/>
      <c r="D31" s="291"/>
      <c r="E31" s="291"/>
      <c r="F31" s="291"/>
      <c r="G31" s="291"/>
      <c r="H31" s="292"/>
      <c r="I31" s="279" t="e">
        <f>IF(I30&gt;4,"YES",IF(I30&lt;4,"NO"))</f>
        <v>#DIV/0!</v>
      </c>
      <c r="J31" s="280"/>
    </row>
    <row r="32" spans="2:10" ht="12.75">
      <c r="B32" s="3"/>
      <c r="C32" s="3"/>
      <c r="D32" s="3"/>
      <c r="E32" s="3"/>
      <c r="F32" s="3"/>
      <c r="G32" s="3"/>
      <c r="H32" s="3"/>
      <c r="I32" s="4"/>
      <c r="J32" s="4"/>
    </row>
    <row r="33" spans="3:9" ht="15">
      <c r="C33" s="7" t="s">
        <v>14</v>
      </c>
      <c r="D33" s="296"/>
      <c r="E33" s="296"/>
      <c r="F33" s="296"/>
      <c r="G33" s="296"/>
      <c r="H33" s="9" t="s">
        <v>15</v>
      </c>
      <c r="I33" s="1"/>
    </row>
    <row r="34" spans="3:8" ht="15">
      <c r="C34" s="7"/>
      <c r="D34" s="7"/>
      <c r="E34" s="7"/>
      <c r="F34" s="7"/>
      <c r="G34" s="7"/>
      <c r="H34" s="7"/>
    </row>
    <row r="35" spans="3:8" ht="15">
      <c r="C35" s="7"/>
      <c r="D35" s="233" t="s">
        <v>22</v>
      </c>
      <c r="E35" s="233"/>
      <c r="F35" s="233"/>
      <c r="G35" s="233"/>
      <c r="H35" s="233"/>
    </row>
  </sheetData>
  <mergeCells count="54">
    <mergeCell ref="D35:H35"/>
    <mergeCell ref="G23:H23"/>
    <mergeCell ref="G24:H24"/>
    <mergeCell ref="G25:H25"/>
    <mergeCell ref="G26:H26"/>
    <mergeCell ref="G27:H27"/>
    <mergeCell ref="G28:H28"/>
    <mergeCell ref="D33:G33"/>
    <mergeCell ref="G29:H29"/>
    <mergeCell ref="B31:H31"/>
    <mergeCell ref="I17:J17"/>
    <mergeCell ref="I18:J18"/>
    <mergeCell ref="I19:J19"/>
    <mergeCell ref="I20:J20"/>
    <mergeCell ref="I30:J30"/>
    <mergeCell ref="E17:F17"/>
    <mergeCell ref="E18:F18"/>
    <mergeCell ref="B29:F29"/>
    <mergeCell ref="B30:H30"/>
    <mergeCell ref="G22:H22"/>
    <mergeCell ref="E19:F19"/>
    <mergeCell ref="E20:F20"/>
    <mergeCell ref="E21:F21"/>
    <mergeCell ref="E22:F22"/>
    <mergeCell ref="B3:J3"/>
    <mergeCell ref="B5:J5"/>
    <mergeCell ref="B6:J6"/>
    <mergeCell ref="E16:F16"/>
    <mergeCell ref="C14:G14"/>
    <mergeCell ref="B9:C9"/>
    <mergeCell ref="E23:F23"/>
    <mergeCell ref="E24:F24"/>
    <mergeCell ref="E25:F25"/>
    <mergeCell ref="E26:F26"/>
    <mergeCell ref="I31:J31"/>
    <mergeCell ref="C2:I2"/>
    <mergeCell ref="I22:J22"/>
    <mergeCell ref="I23:J23"/>
    <mergeCell ref="I24:J24"/>
    <mergeCell ref="I25:J25"/>
    <mergeCell ref="E27:F27"/>
    <mergeCell ref="E28:F28"/>
    <mergeCell ref="I16:J16"/>
    <mergeCell ref="G16:H16"/>
    <mergeCell ref="I29:J29"/>
    <mergeCell ref="G17:H17"/>
    <mergeCell ref="G18:H18"/>
    <mergeCell ref="G19:H19"/>
    <mergeCell ref="G20:H20"/>
    <mergeCell ref="G21:H21"/>
    <mergeCell ref="I21:J21"/>
    <mergeCell ref="I26:J26"/>
    <mergeCell ref="I27:J27"/>
    <mergeCell ref="I28:J28"/>
  </mergeCells>
  <printOptions/>
  <pageMargins left="0.25" right="0.25" top="0.5" bottom="0.5" header="0.5" footer="0.5"/>
  <pageSetup horizontalDpi="600" verticalDpi="600" orientation="portrait" scale="80" r:id="rId4"/>
  <headerFooter alignWithMargins="0">
    <oddFooter>&amp;LD/DBR Reporting Forms&amp;RForm 2</oddFooter>
  </headerFooter>
  <drawing r:id="rId3"/>
  <legacyDrawing r:id="rId2"/>
  <oleObjects>
    <oleObject progId="WPDraw30.Drawing" shapeId="766181" r:id="rId1"/>
  </oleObjects>
</worksheet>
</file>

<file path=xl/worksheets/sheet4.xml><?xml version="1.0" encoding="utf-8"?>
<worksheet xmlns="http://schemas.openxmlformats.org/spreadsheetml/2006/main" xmlns:r="http://schemas.openxmlformats.org/officeDocument/2006/relationships">
  <dimension ref="A2:J44"/>
  <sheetViews>
    <sheetView showGridLines="0" showZeros="0" workbookViewId="0" topLeftCell="A27">
      <selection activeCell="F39" sqref="F39"/>
    </sheetView>
  </sheetViews>
  <sheetFormatPr defaultColWidth="9.140625" defaultRowHeight="12.75"/>
  <cols>
    <col min="1" max="1" width="11.00390625" style="12" customWidth="1"/>
    <col min="2" max="2" width="10.00390625" style="12" customWidth="1"/>
    <col min="3" max="3" width="11.140625" style="12" customWidth="1"/>
    <col min="4" max="4" width="9.8515625" style="12" customWidth="1"/>
    <col min="5" max="5" width="14.00390625" style="12" customWidth="1"/>
    <col min="6" max="6" width="13.28125" style="12" customWidth="1"/>
    <col min="7" max="7" width="8.00390625" style="12" customWidth="1"/>
    <col min="8" max="8" width="8.140625" style="12" customWidth="1"/>
    <col min="9" max="9" width="9.28125" style="12" bestFit="1" customWidth="1"/>
    <col min="10" max="16384" width="9.140625" style="12" customWidth="1"/>
  </cols>
  <sheetData>
    <row r="1" ht="16.5"/>
    <row r="2" spans="3:7" ht="23.25">
      <c r="C2" s="238" t="s">
        <v>0</v>
      </c>
      <c r="D2" s="238"/>
      <c r="E2" s="238"/>
      <c r="F2" s="238"/>
      <c r="G2" s="238"/>
    </row>
    <row r="3" spans="1:10" ht="20.25">
      <c r="A3" s="269" t="s">
        <v>1</v>
      </c>
      <c r="B3" s="269"/>
      <c r="C3" s="269"/>
      <c r="D3" s="269"/>
      <c r="E3" s="269"/>
      <c r="F3" s="269"/>
      <c r="G3" s="269"/>
      <c r="H3" s="269"/>
      <c r="I3" s="269"/>
      <c r="J3" s="269"/>
    </row>
    <row r="4" ht="16.5"/>
    <row r="5" spans="3:7" ht="16.5">
      <c r="C5" s="271" t="s">
        <v>172</v>
      </c>
      <c r="D5" s="271"/>
      <c r="E5" s="271"/>
      <c r="F5" s="271"/>
      <c r="G5" s="271"/>
    </row>
    <row r="6" spans="3:7" ht="16.5">
      <c r="C6" s="233" t="s">
        <v>28</v>
      </c>
      <c r="D6" s="233"/>
      <c r="E6" s="233"/>
      <c r="F6" s="233"/>
      <c r="G6" s="233"/>
    </row>
    <row r="7" ht="8.25" customHeight="1"/>
    <row r="8" spans="2:8" s="7" customFormat="1" ht="15.75">
      <c r="B8" s="234" t="s">
        <v>4</v>
      </c>
      <c r="C8" s="234"/>
      <c r="D8" s="8"/>
      <c r="E8" s="8"/>
      <c r="F8" s="5" t="s">
        <v>5</v>
      </c>
      <c r="G8" s="8"/>
      <c r="H8" s="8"/>
    </row>
    <row r="9" s="7" customFormat="1" ht="7.5" customHeight="1"/>
    <row r="10" spans="1:7" s="7" customFormat="1" ht="15.75">
      <c r="A10" s="6"/>
      <c r="C10" s="5" t="s">
        <v>16</v>
      </c>
      <c r="D10" s="8"/>
      <c r="E10" s="8"/>
      <c r="F10" s="5" t="s">
        <v>7</v>
      </c>
      <c r="G10" s="205"/>
    </row>
    <row r="11" s="7" customFormat="1" ht="8.25" customHeight="1" thickBot="1"/>
    <row r="12" spans="2:8" s="134" customFormat="1" ht="32.25" thickBot="1">
      <c r="B12" s="206" t="s">
        <v>29</v>
      </c>
      <c r="C12" s="206" t="s">
        <v>30</v>
      </c>
      <c r="D12" s="324" t="s">
        <v>12</v>
      </c>
      <c r="E12" s="325"/>
      <c r="F12" s="206" t="s">
        <v>31</v>
      </c>
      <c r="G12" s="324" t="s">
        <v>32</v>
      </c>
      <c r="H12" s="325"/>
    </row>
    <row r="13" spans="2:8" s="7" customFormat="1" ht="15">
      <c r="B13" s="207"/>
      <c r="C13" s="208">
        <v>1</v>
      </c>
      <c r="D13" s="328"/>
      <c r="E13" s="329"/>
      <c r="F13" s="209"/>
      <c r="G13" s="326"/>
      <c r="H13" s="327"/>
    </row>
    <row r="14" spans="2:8" s="7" customFormat="1" ht="15">
      <c r="B14" s="210"/>
      <c r="C14" s="211">
        <v>1</v>
      </c>
      <c r="D14" s="322"/>
      <c r="E14" s="323"/>
      <c r="F14" s="212"/>
      <c r="G14" s="331"/>
      <c r="H14" s="332"/>
    </row>
    <row r="15" spans="2:8" s="7" customFormat="1" ht="15">
      <c r="B15" s="210"/>
      <c r="C15" s="211">
        <v>1</v>
      </c>
      <c r="D15" s="322"/>
      <c r="E15" s="323"/>
      <c r="F15" s="212"/>
      <c r="G15" s="331"/>
      <c r="H15" s="332"/>
    </row>
    <row r="16" spans="2:8" s="7" customFormat="1" ht="15.75" thickBot="1">
      <c r="B16" s="213"/>
      <c r="C16" s="214">
        <v>1</v>
      </c>
      <c r="D16" s="330"/>
      <c r="E16" s="330"/>
      <c r="F16" s="215"/>
      <c r="G16" s="333"/>
      <c r="H16" s="334"/>
    </row>
    <row r="17" spans="2:8" s="7" customFormat="1" ht="15">
      <c r="B17" s="207"/>
      <c r="C17" s="208">
        <v>2</v>
      </c>
      <c r="D17" s="328"/>
      <c r="E17" s="329"/>
      <c r="F17" s="209"/>
      <c r="G17" s="326"/>
      <c r="H17" s="327"/>
    </row>
    <row r="18" spans="2:8" s="7" customFormat="1" ht="15">
      <c r="B18" s="210"/>
      <c r="C18" s="211">
        <v>2</v>
      </c>
      <c r="D18" s="322"/>
      <c r="E18" s="323"/>
      <c r="F18" s="212"/>
      <c r="G18" s="331"/>
      <c r="H18" s="332"/>
    </row>
    <row r="19" spans="2:8" s="7" customFormat="1" ht="15">
      <c r="B19" s="210"/>
      <c r="C19" s="211">
        <v>2</v>
      </c>
      <c r="D19" s="322"/>
      <c r="E19" s="323"/>
      <c r="F19" s="212"/>
      <c r="G19" s="331"/>
      <c r="H19" s="332"/>
    </row>
    <row r="20" spans="2:8" s="7" customFormat="1" ht="15.75" thickBot="1">
      <c r="B20" s="216"/>
      <c r="C20" s="217">
        <v>2</v>
      </c>
      <c r="D20" s="316"/>
      <c r="E20" s="317"/>
      <c r="F20" s="218"/>
      <c r="G20" s="318"/>
      <c r="H20" s="319"/>
    </row>
    <row r="21" spans="2:8" s="7" customFormat="1" ht="15">
      <c r="B21" s="219"/>
      <c r="C21" s="220">
        <v>3</v>
      </c>
      <c r="D21" s="314"/>
      <c r="E21" s="315"/>
      <c r="F21" s="221"/>
      <c r="G21" s="320"/>
      <c r="H21" s="321"/>
    </row>
    <row r="22" spans="2:8" s="7" customFormat="1" ht="15">
      <c r="B22" s="210"/>
      <c r="C22" s="211">
        <v>3</v>
      </c>
      <c r="D22" s="322"/>
      <c r="E22" s="323"/>
      <c r="F22" s="212"/>
      <c r="G22" s="331"/>
      <c r="H22" s="332"/>
    </row>
    <row r="23" spans="2:8" s="7" customFormat="1" ht="15">
      <c r="B23" s="210"/>
      <c r="C23" s="211">
        <v>3</v>
      </c>
      <c r="D23" s="322"/>
      <c r="E23" s="323"/>
      <c r="F23" s="212"/>
      <c r="G23" s="331"/>
      <c r="H23" s="332"/>
    </row>
    <row r="24" spans="2:8" s="7" customFormat="1" ht="15.75" thickBot="1">
      <c r="B24" s="216"/>
      <c r="C24" s="217">
        <v>3</v>
      </c>
      <c r="D24" s="316"/>
      <c r="E24" s="317"/>
      <c r="F24" s="218"/>
      <c r="G24" s="318"/>
      <c r="H24" s="319"/>
    </row>
    <row r="25" spans="2:8" s="7" customFormat="1" ht="15">
      <c r="B25" s="219"/>
      <c r="C25" s="220">
        <v>4</v>
      </c>
      <c r="D25" s="314"/>
      <c r="E25" s="315"/>
      <c r="F25" s="221"/>
      <c r="G25" s="320"/>
      <c r="H25" s="321"/>
    </row>
    <row r="26" spans="2:8" s="7" customFormat="1" ht="15">
      <c r="B26" s="210"/>
      <c r="C26" s="211">
        <v>4</v>
      </c>
      <c r="D26" s="322"/>
      <c r="E26" s="323"/>
      <c r="F26" s="212"/>
      <c r="G26" s="331"/>
      <c r="H26" s="332"/>
    </row>
    <row r="27" spans="2:8" s="7" customFormat="1" ht="15">
      <c r="B27" s="210"/>
      <c r="C27" s="211">
        <v>4</v>
      </c>
      <c r="D27" s="322"/>
      <c r="E27" s="323"/>
      <c r="F27" s="212"/>
      <c r="G27" s="331"/>
      <c r="H27" s="332"/>
    </row>
    <row r="28" spans="2:8" s="7" customFormat="1" ht="15.75" thickBot="1">
      <c r="B28" s="216"/>
      <c r="C28" s="217">
        <v>4</v>
      </c>
      <c r="D28" s="316"/>
      <c r="E28" s="317"/>
      <c r="F28" s="218"/>
      <c r="G28" s="318"/>
      <c r="H28" s="319"/>
    </row>
    <row r="29" spans="2:8" s="7" customFormat="1" ht="17.25" thickBot="1" thickTop="1">
      <c r="B29" s="337" t="s">
        <v>188</v>
      </c>
      <c r="C29" s="338"/>
      <c r="D29" s="338"/>
      <c r="E29" s="338"/>
      <c r="F29" s="222">
        <f>SUM(F13:F28)</f>
        <v>0</v>
      </c>
      <c r="G29" s="335">
        <f>SUM(G13:G28)</f>
        <v>0</v>
      </c>
      <c r="H29" s="335"/>
    </row>
    <row r="30" spans="2:8" s="7" customFormat="1" ht="17.25" thickBot="1" thickTop="1">
      <c r="B30" s="337" t="s">
        <v>189</v>
      </c>
      <c r="C30" s="338"/>
      <c r="D30" s="338"/>
      <c r="E30" s="338"/>
      <c r="F30" s="222"/>
      <c r="G30" s="335"/>
      <c r="H30" s="335"/>
    </row>
    <row r="31" spans="2:8" s="7" customFormat="1" ht="17.25" thickBot="1" thickTop="1">
      <c r="B31" s="339" t="s">
        <v>190</v>
      </c>
      <c r="C31" s="340"/>
      <c r="D31" s="340"/>
      <c r="E31" s="341"/>
      <c r="F31" s="222" t="e">
        <f>F29/F30</f>
        <v>#DIV/0!</v>
      </c>
      <c r="G31" s="335" t="e">
        <f>G29/G30</f>
        <v>#DIV/0!</v>
      </c>
      <c r="H31" s="335"/>
    </row>
    <row r="32" spans="2:8" ht="25.5" customHeight="1">
      <c r="B32" s="344" t="s">
        <v>33</v>
      </c>
      <c r="C32" s="344"/>
      <c r="D32" s="344"/>
      <c r="E32" s="344"/>
      <c r="F32" s="344"/>
      <c r="G32" s="344"/>
      <c r="H32" s="344"/>
    </row>
    <row r="33" spans="2:8" ht="16.5">
      <c r="B33" s="342" t="s">
        <v>34</v>
      </c>
      <c r="C33" s="342"/>
      <c r="D33" s="342"/>
      <c r="E33" s="342"/>
      <c r="F33" s="342"/>
      <c r="G33" s="342"/>
      <c r="H33" s="342"/>
    </row>
    <row r="34" spans="2:8" ht="16.5">
      <c r="B34" s="343"/>
      <c r="C34" s="343"/>
      <c r="D34" s="343"/>
      <c r="E34" s="343"/>
      <c r="F34" s="343"/>
      <c r="G34" s="343"/>
      <c r="H34" s="343"/>
    </row>
    <row r="35" spans="2:8" ht="6" customHeight="1">
      <c r="B35" s="343"/>
      <c r="C35" s="343"/>
      <c r="D35" s="343"/>
      <c r="E35" s="343"/>
      <c r="F35" s="343"/>
      <c r="G35" s="343"/>
      <c r="H35" s="343"/>
    </row>
    <row r="36" ht="17.25" thickBot="1"/>
    <row r="37" spans="2:8" s="7" customFormat="1" ht="45.75" customHeight="1" thickBot="1">
      <c r="B37" s="223" t="s">
        <v>17</v>
      </c>
      <c r="C37" s="206" t="s">
        <v>181</v>
      </c>
      <c r="D37" s="206" t="s">
        <v>182</v>
      </c>
      <c r="E37" s="206" t="s">
        <v>183</v>
      </c>
      <c r="F37" s="206" t="s">
        <v>184</v>
      </c>
      <c r="G37" s="324" t="s">
        <v>180</v>
      </c>
      <c r="H37" s="336"/>
    </row>
    <row r="38" spans="2:8" s="7" customFormat="1" ht="15">
      <c r="B38" s="224"/>
      <c r="C38" s="208"/>
      <c r="D38" s="208"/>
      <c r="E38" s="208"/>
      <c r="F38" s="208"/>
      <c r="G38" s="306" t="e">
        <f>AVERAGE(C38:F38)</f>
        <v>#DIV/0!</v>
      </c>
      <c r="H38" s="307"/>
    </row>
    <row r="39" spans="2:8" s="7" customFormat="1" ht="15">
      <c r="B39" s="225"/>
      <c r="C39" s="211"/>
      <c r="D39" s="211"/>
      <c r="E39" s="211"/>
      <c r="F39" s="211"/>
      <c r="G39" s="308" t="e">
        <f>AVERAGE(C39:F39)</f>
        <v>#DIV/0!</v>
      </c>
      <c r="H39" s="309"/>
    </row>
    <row r="40" spans="2:8" s="7" customFormat="1" ht="15.75" thickBot="1">
      <c r="B40" s="225"/>
      <c r="C40" s="211"/>
      <c r="D40" s="211"/>
      <c r="E40" s="211"/>
      <c r="F40" s="211"/>
      <c r="G40" s="310" t="e">
        <f>AVERAGE(C40:F40)</f>
        <v>#DIV/0!</v>
      </c>
      <c r="H40" s="311"/>
    </row>
    <row r="41" spans="2:8" s="7" customFormat="1" ht="17.25" thickBot="1" thickTop="1">
      <c r="B41" s="300" t="s">
        <v>191</v>
      </c>
      <c r="C41" s="301"/>
      <c r="D41" s="301"/>
      <c r="E41" s="301"/>
      <c r="F41" s="301"/>
      <c r="G41" s="312" t="e">
        <f>SUM(G38:H40)</f>
        <v>#DIV/0!</v>
      </c>
      <c r="H41" s="313"/>
    </row>
    <row r="42" spans="2:8" s="7" customFormat="1" ht="17.25" thickBot="1" thickTop="1">
      <c r="B42" s="300" t="s">
        <v>192</v>
      </c>
      <c r="C42" s="301"/>
      <c r="D42" s="301"/>
      <c r="E42" s="301"/>
      <c r="F42" s="302"/>
      <c r="G42" s="303" t="e">
        <f>G41/3</f>
        <v>#DIV/0!</v>
      </c>
      <c r="H42" s="304"/>
    </row>
    <row r="43" spans="2:8" ht="16.5">
      <c r="B43" s="299" t="s">
        <v>193</v>
      </c>
      <c r="C43" s="299"/>
      <c r="D43" s="299"/>
      <c r="E43" s="299"/>
      <c r="F43" s="299"/>
      <c r="G43" s="299"/>
      <c r="H43" s="299"/>
    </row>
    <row r="44" spans="2:8" s="7" customFormat="1" ht="15">
      <c r="B44" s="305" t="s">
        <v>14</v>
      </c>
      <c r="C44" s="305"/>
      <c r="D44" s="296"/>
      <c r="E44" s="296"/>
      <c r="F44" s="296"/>
      <c r="G44" s="9" t="s">
        <v>15</v>
      </c>
      <c r="H44" s="8"/>
    </row>
  </sheetData>
  <mergeCells count="58">
    <mergeCell ref="G25:H25"/>
    <mergeCell ref="B33:H35"/>
    <mergeCell ref="B32:H32"/>
    <mergeCell ref="B29:E29"/>
    <mergeCell ref="G37:H37"/>
    <mergeCell ref="G30:H30"/>
    <mergeCell ref="G31:H31"/>
    <mergeCell ref="B30:E30"/>
    <mergeCell ref="B31:E31"/>
    <mergeCell ref="D19:E19"/>
    <mergeCell ref="D18:E18"/>
    <mergeCell ref="G19:H19"/>
    <mergeCell ref="G29:H29"/>
    <mergeCell ref="G27:H27"/>
    <mergeCell ref="G26:H26"/>
    <mergeCell ref="G28:H28"/>
    <mergeCell ref="G22:H22"/>
    <mergeCell ref="G23:H23"/>
    <mergeCell ref="G24:H24"/>
    <mergeCell ref="D15:E15"/>
    <mergeCell ref="G18:H18"/>
    <mergeCell ref="G13:H13"/>
    <mergeCell ref="D17:E17"/>
    <mergeCell ref="D20:E20"/>
    <mergeCell ref="G12:H12"/>
    <mergeCell ref="G17:H17"/>
    <mergeCell ref="D12:E12"/>
    <mergeCell ref="D13:E13"/>
    <mergeCell ref="D14:E14"/>
    <mergeCell ref="D16:E16"/>
    <mergeCell ref="G14:H14"/>
    <mergeCell ref="G15:H15"/>
    <mergeCell ref="G16:H16"/>
    <mergeCell ref="D21:E21"/>
    <mergeCell ref="D28:E28"/>
    <mergeCell ref="G20:H20"/>
    <mergeCell ref="G21:H21"/>
    <mergeCell ref="D25:E25"/>
    <mergeCell ref="D26:E26"/>
    <mergeCell ref="D27:E27"/>
    <mergeCell ref="D22:E22"/>
    <mergeCell ref="D23:E23"/>
    <mergeCell ref="D24:E24"/>
    <mergeCell ref="B8:C8"/>
    <mergeCell ref="C2:G2"/>
    <mergeCell ref="C5:G5"/>
    <mergeCell ref="C6:G6"/>
    <mergeCell ref="A3:J3"/>
    <mergeCell ref="G38:H38"/>
    <mergeCell ref="G39:H39"/>
    <mergeCell ref="G40:H40"/>
    <mergeCell ref="B41:F41"/>
    <mergeCell ref="G41:H41"/>
    <mergeCell ref="B43:H43"/>
    <mergeCell ref="D44:F44"/>
    <mergeCell ref="B42:F42"/>
    <mergeCell ref="G42:H42"/>
    <mergeCell ref="B44:C44"/>
  </mergeCells>
  <printOptions/>
  <pageMargins left="0.25" right="0.25" top="0.5" bottom="0.5" header="0.5" footer="0.5"/>
  <pageSetup horizontalDpi="600" verticalDpi="600" orientation="portrait" scale="97" r:id="rId4"/>
  <headerFooter alignWithMargins="0">
    <oddFooter>&amp;LD/DBR Reporting Forms&amp;RForm 3</oddFooter>
  </headerFooter>
  <drawing r:id="rId3"/>
  <legacyDrawing r:id="rId2"/>
  <oleObjects>
    <oleObject progId="WPDraw30.Drawing" shapeId="1391265" r:id="rId1"/>
  </oleObjects>
</worksheet>
</file>

<file path=xl/worksheets/sheet5.xml><?xml version="1.0" encoding="utf-8"?>
<worksheet xmlns="http://schemas.openxmlformats.org/spreadsheetml/2006/main" xmlns:r="http://schemas.openxmlformats.org/officeDocument/2006/relationships">
  <dimension ref="B2:J41"/>
  <sheetViews>
    <sheetView showGridLines="0" zoomScale="75" zoomScaleNormal="75" workbookViewId="0" topLeftCell="A10">
      <selection activeCell="C40" sqref="C40"/>
    </sheetView>
  </sheetViews>
  <sheetFormatPr defaultColWidth="9.140625" defaultRowHeight="12.75"/>
  <cols>
    <col min="1" max="1" width="6.28125" style="12" customWidth="1"/>
    <col min="2" max="2" width="8.00390625" style="12" customWidth="1"/>
    <col min="3" max="3" width="10.8515625" style="12" customWidth="1"/>
    <col min="4" max="4" width="10.7109375" style="12" customWidth="1"/>
    <col min="5" max="5" width="14.8515625" style="12" customWidth="1"/>
    <col min="6" max="6" width="15.140625" style="12" customWidth="1"/>
    <col min="7" max="7" width="15.28125" style="12" customWidth="1"/>
    <col min="8" max="8" width="10.8515625" style="12" customWidth="1"/>
    <col min="9" max="9" width="9.28125" style="12" customWidth="1"/>
    <col min="10" max="10" width="12.421875" style="12" customWidth="1"/>
    <col min="11" max="11" width="6.7109375" style="12" customWidth="1"/>
    <col min="12" max="16384" width="9.140625" style="12" customWidth="1"/>
  </cols>
  <sheetData>
    <row r="1" ht="16.5"/>
    <row r="2" spans="4:8" ht="23.25">
      <c r="D2" s="238" t="s">
        <v>0</v>
      </c>
      <c r="E2" s="238"/>
      <c r="F2" s="238"/>
      <c r="G2" s="238"/>
      <c r="H2" s="238"/>
    </row>
    <row r="3" spans="3:10" ht="20.25">
      <c r="C3" s="269" t="s">
        <v>1</v>
      </c>
      <c r="D3" s="269"/>
      <c r="E3" s="269"/>
      <c r="F3" s="269"/>
      <c r="G3" s="269"/>
      <c r="H3" s="269"/>
      <c r="I3" s="269"/>
      <c r="J3" s="269"/>
    </row>
    <row r="4" ht="16.5"/>
    <row r="5" spans="4:8" ht="16.5">
      <c r="D5" s="271" t="s">
        <v>179</v>
      </c>
      <c r="E5" s="271"/>
      <c r="F5" s="271"/>
      <c r="G5" s="271"/>
      <c r="H5" s="271"/>
    </row>
    <row r="6" spans="3:9" ht="16.5">
      <c r="C6" s="233" t="s">
        <v>28</v>
      </c>
      <c r="D6" s="233"/>
      <c r="E6" s="233"/>
      <c r="F6" s="233"/>
      <c r="G6" s="233"/>
      <c r="H6" s="233"/>
      <c r="I6" s="233"/>
    </row>
    <row r="7" ht="16.5"/>
    <row r="9" spans="3:9" ht="16.5">
      <c r="C9" s="346" t="s">
        <v>4</v>
      </c>
      <c r="D9" s="346"/>
      <c r="E9" s="14"/>
      <c r="F9" s="14"/>
      <c r="G9" s="13" t="s">
        <v>51</v>
      </c>
      <c r="H9" s="14"/>
      <c r="I9" s="14"/>
    </row>
    <row r="11" spans="2:8" ht="16.5">
      <c r="B11" s="39"/>
      <c r="D11" s="13" t="s">
        <v>16</v>
      </c>
      <c r="E11" s="236"/>
      <c r="F11" s="236"/>
      <c r="G11" s="13" t="s">
        <v>7</v>
      </c>
      <c r="H11" s="14"/>
    </row>
    <row r="12" ht="16.5">
      <c r="B12" s="15"/>
    </row>
    <row r="13" ht="16.5">
      <c r="B13" s="15"/>
    </row>
    <row r="14" spans="3:8" ht="16.5">
      <c r="C14" s="347" t="s">
        <v>23</v>
      </c>
      <c r="D14" s="347"/>
      <c r="E14" s="347"/>
      <c r="F14" s="347"/>
      <c r="G14" s="347"/>
      <c r="H14" s="14"/>
    </row>
    <row r="15" ht="17.25" thickBot="1"/>
    <row r="16" spans="2:10" s="39" customFormat="1" ht="71.25" customHeight="1" thickBot="1">
      <c r="B16" s="345" t="s">
        <v>173</v>
      </c>
      <c r="C16" s="280"/>
      <c r="D16" s="142" t="s">
        <v>18</v>
      </c>
      <c r="E16" s="348" t="s">
        <v>39</v>
      </c>
      <c r="F16" s="349"/>
      <c r="G16" s="144" t="s">
        <v>40</v>
      </c>
      <c r="H16" s="348" t="s">
        <v>41</v>
      </c>
      <c r="I16" s="349"/>
      <c r="J16" s="131" t="s">
        <v>42</v>
      </c>
    </row>
    <row r="17" spans="2:10" ht="20.25" customHeight="1">
      <c r="B17" s="352">
        <v>1</v>
      </c>
      <c r="C17" s="236"/>
      <c r="D17" s="204"/>
      <c r="E17" s="351"/>
      <c r="F17" s="351"/>
      <c r="G17" s="145"/>
      <c r="H17" s="358"/>
      <c r="I17" s="359"/>
      <c r="J17" s="179"/>
    </row>
    <row r="18" spans="2:10" ht="20.25" customHeight="1">
      <c r="B18" s="355">
        <v>2</v>
      </c>
      <c r="C18" s="250"/>
      <c r="D18" s="200"/>
      <c r="E18" s="281"/>
      <c r="F18" s="281"/>
      <c r="G18" s="180"/>
      <c r="H18" s="360"/>
      <c r="I18" s="361"/>
      <c r="J18" s="181"/>
    </row>
    <row r="19" spans="2:10" ht="20.25" customHeight="1">
      <c r="B19" s="355">
        <v>3</v>
      </c>
      <c r="C19" s="250"/>
      <c r="D19" s="200"/>
      <c r="E19" s="281"/>
      <c r="F19" s="281"/>
      <c r="G19" s="180"/>
      <c r="H19" s="360"/>
      <c r="I19" s="361"/>
      <c r="J19" s="181"/>
    </row>
    <row r="20" spans="2:10" ht="20.25" customHeight="1" thickBot="1">
      <c r="B20" s="356">
        <v>4</v>
      </c>
      <c r="C20" s="357"/>
      <c r="D20" s="202"/>
      <c r="E20" s="362"/>
      <c r="F20" s="363"/>
      <c r="G20" s="146"/>
      <c r="H20" s="353"/>
      <c r="I20" s="354"/>
      <c r="J20" s="182"/>
    </row>
    <row r="21" spans="2:10" ht="20.25" customHeight="1" thickBot="1" thickTop="1">
      <c r="B21" s="288" t="s">
        <v>49</v>
      </c>
      <c r="C21" s="289"/>
      <c r="D21" s="289"/>
      <c r="E21" s="290"/>
      <c r="F21" s="203">
        <f>SUM(E17:F20)</f>
        <v>0</v>
      </c>
      <c r="G21" s="149"/>
      <c r="H21" s="378">
        <f>SUM(H17:I20)</f>
        <v>0</v>
      </c>
      <c r="I21" s="379"/>
      <c r="J21" s="183"/>
    </row>
    <row r="22" spans="2:10" ht="20.25" customHeight="1" thickBot="1" thickTop="1">
      <c r="B22" s="262" t="s">
        <v>50</v>
      </c>
      <c r="C22" s="291"/>
      <c r="D22" s="291"/>
      <c r="E22" s="292"/>
      <c r="F22" s="150"/>
      <c r="G22" s="227" t="e">
        <f>AVERAGE(E17:F20)</f>
        <v>#DIV/0!</v>
      </c>
      <c r="H22" s="374"/>
      <c r="I22" s="375"/>
      <c r="J22" s="228" t="e">
        <f>AVERAGE(H17:I20)</f>
        <v>#DIV/0!</v>
      </c>
    </row>
    <row r="23" spans="2:10" ht="20.25" customHeight="1" thickBot="1" thickTop="1">
      <c r="B23" s="262" t="s">
        <v>43</v>
      </c>
      <c r="C23" s="291"/>
      <c r="D23" s="291"/>
      <c r="E23" s="291"/>
      <c r="F23" s="291"/>
      <c r="G23" s="141" t="e">
        <f>IF(G22&gt;80,"YES",IF(G22&lt;80,"NO"))</f>
        <v>#DIV/0!</v>
      </c>
      <c r="H23" s="376"/>
      <c r="I23" s="377"/>
      <c r="J23" s="184" t="e">
        <f>IF(J22&gt;60,"YES",IF(J22&lt;60,"NO"))</f>
        <v>#DIV/0!</v>
      </c>
    </row>
    <row r="24" spans="2:10" ht="20.25" customHeight="1" thickBot="1" thickTop="1">
      <c r="B24" s="177" t="s">
        <v>174</v>
      </c>
      <c r="C24" s="185"/>
      <c r="D24" s="185"/>
      <c r="E24" s="185"/>
      <c r="F24" s="185"/>
      <c r="G24" s="178" t="e">
        <f>IF(G22&lt;40,IF(J22&lt;30,"YES"),"NO")</f>
        <v>#DIV/0!</v>
      </c>
      <c r="H24" s="186"/>
      <c r="I24" s="187"/>
      <c r="J24" s="188"/>
    </row>
    <row r="25" spans="2:10" s="50" customFormat="1" ht="15" customHeight="1">
      <c r="B25" s="52" t="s">
        <v>44</v>
      </c>
      <c r="C25" s="52"/>
      <c r="D25" s="52"/>
      <c r="E25" s="52"/>
      <c r="F25" s="52"/>
      <c r="G25" s="62"/>
      <c r="H25" s="62"/>
      <c r="I25" s="62"/>
      <c r="J25" s="62"/>
    </row>
    <row r="26" spans="2:10" s="50" customFormat="1" ht="12.75" customHeight="1">
      <c r="B26" s="51"/>
      <c r="C26" s="51"/>
      <c r="D26" s="51"/>
      <c r="E26" s="51"/>
      <c r="F26" s="51"/>
      <c r="G26" s="51"/>
      <c r="H26" s="51"/>
      <c r="I26" s="51"/>
      <c r="J26" s="51"/>
    </row>
    <row r="27" spans="3:8" ht="16.5">
      <c r="C27" s="347" t="s">
        <v>211</v>
      </c>
      <c r="D27" s="347"/>
      <c r="E27" s="347"/>
      <c r="F27" s="347"/>
      <c r="G27" s="347"/>
      <c r="H27" s="14"/>
    </row>
    <row r="28" spans="3:8" ht="17.25" thickBot="1">
      <c r="C28" s="13"/>
      <c r="D28" s="13"/>
      <c r="E28" s="13"/>
      <c r="F28" s="13"/>
      <c r="G28" s="13"/>
      <c r="H28" s="38"/>
    </row>
    <row r="29" spans="2:10" ht="53.25" customHeight="1" thickBot="1">
      <c r="B29" s="43"/>
      <c r="C29" s="345" t="s">
        <v>173</v>
      </c>
      <c r="D29" s="280"/>
      <c r="E29" s="142" t="s">
        <v>18</v>
      </c>
      <c r="F29" s="348" t="s">
        <v>175</v>
      </c>
      <c r="G29" s="349"/>
      <c r="H29" s="348" t="s">
        <v>176</v>
      </c>
      <c r="I29" s="349"/>
      <c r="J29" s="43"/>
    </row>
    <row r="30" spans="3:9" ht="16.5">
      <c r="C30" s="365">
        <v>1</v>
      </c>
      <c r="D30" s="366"/>
      <c r="E30" s="196"/>
      <c r="F30" s="367"/>
      <c r="G30" s="368"/>
      <c r="H30" s="371"/>
      <c r="I30" s="371"/>
    </row>
    <row r="31" spans="3:9" ht="16.5">
      <c r="C31" s="355">
        <v>2</v>
      </c>
      <c r="D31" s="251"/>
      <c r="E31" s="197"/>
      <c r="F31" s="281"/>
      <c r="G31" s="364"/>
      <c r="H31" s="371"/>
      <c r="I31" s="371"/>
    </row>
    <row r="32" spans="3:9" ht="16.5">
      <c r="C32" s="355">
        <v>3</v>
      </c>
      <c r="D32" s="251"/>
      <c r="E32" s="197"/>
      <c r="F32" s="281"/>
      <c r="G32" s="364"/>
      <c r="H32" s="371"/>
      <c r="I32" s="371"/>
    </row>
    <row r="33" spans="3:9" ht="17.25" thickBot="1">
      <c r="C33" s="369">
        <v>4</v>
      </c>
      <c r="D33" s="370"/>
      <c r="E33" s="198"/>
      <c r="F33" s="362"/>
      <c r="G33" s="363"/>
      <c r="H33" s="371"/>
      <c r="I33" s="371"/>
    </row>
    <row r="34" spans="3:9" ht="18" thickBot="1" thickTop="1">
      <c r="C34" s="288" t="s">
        <v>49</v>
      </c>
      <c r="D34" s="289"/>
      <c r="E34" s="289"/>
      <c r="F34" s="289"/>
      <c r="G34" s="141">
        <f>SUM(F30:G33)</f>
        <v>0</v>
      </c>
      <c r="H34" s="372"/>
      <c r="I34" s="373"/>
    </row>
    <row r="35" spans="3:9" ht="17.25" thickBot="1">
      <c r="C35" s="262" t="s">
        <v>50</v>
      </c>
      <c r="D35" s="291"/>
      <c r="E35" s="291"/>
      <c r="F35" s="292"/>
      <c r="G35" s="150"/>
      <c r="H35" s="345">
        <f>G34/4</f>
        <v>0</v>
      </c>
      <c r="I35" s="280"/>
    </row>
    <row r="36" spans="3:9" ht="17.25" thickBot="1">
      <c r="C36" s="262" t="s">
        <v>177</v>
      </c>
      <c r="D36" s="291"/>
      <c r="E36" s="291"/>
      <c r="F36" s="291"/>
      <c r="G36" s="291"/>
      <c r="H36" s="345" t="str">
        <f>IF(H35&gt;4,"YES",IF(H35&lt;4,"NO"))</f>
        <v>NO</v>
      </c>
      <c r="I36" s="280"/>
    </row>
    <row r="37" spans="3:9" ht="16.5">
      <c r="C37" s="51"/>
      <c r="D37" s="51"/>
      <c r="E37" s="51"/>
      <c r="F37" s="51"/>
      <c r="G37" s="51"/>
      <c r="H37" s="61"/>
      <c r="I37" s="61"/>
    </row>
    <row r="38" spans="3:9" ht="16.5">
      <c r="C38" s="51"/>
      <c r="D38" s="51"/>
      <c r="E38" s="51"/>
      <c r="F38" s="51"/>
      <c r="G38" s="51"/>
      <c r="H38" s="61"/>
      <c r="I38" s="61"/>
    </row>
    <row r="39" spans="3:9" ht="16.5">
      <c r="C39" s="12" t="s">
        <v>14</v>
      </c>
      <c r="D39" s="236"/>
      <c r="E39" s="236"/>
      <c r="F39" s="236"/>
      <c r="G39" s="236"/>
      <c r="H39" s="19" t="s">
        <v>15</v>
      </c>
      <c r="I39" s="14"/>
    </row>
    <row r="41" spans="3:9" ht="16.5">
      <c r="C41" s="350" t="s">
        <v>178</v>
      </c>
      <c r="D41" s="350"/>
      <c r="E41" s="350"/>
      <c r="F41" s="350"/>
      <c r="G41" s="350"/>
      <c r="H41" s="350"/>
      <c r="I41" s="350"/>
    </row>
  </sheetData>
  <mergeCells count="52">
    <mergeCell ref="C27:G27"/>
    <mergeCell ref="H22:I22"/>
    <mergeCell ref="H23:I23"/>
    <mergeCell ref="H21:I21"/>
    <mergeCell ref="H33:I33"/>
    <mergeCell ref="H34:I34"/>
    <mergeCell ref="H35:I35"/>
    <mergeCell ref="H36:I36"/>
    <mergeCell ref="H29:I29"/>
    <mergeCell ref="H30:I30"/>
    <mergeCell ref="H31:I31"/>
    <mergeCell ref="H32:I32"/>
    <mergeCell ref="C33:D33"/>
    <mergeCell ref="D39:G39"/>
    <mergeCell ref="C34:F34"/>
    <mergeCell ref="C35:F35"/>
    <mergeCell ref="F33:G33"/>
    <mergeCell ref="C36:G36"/>
    <mergeCell ref="E20:F20"/>
    <mergeCell ref="E18:F18"/>
    <mergeCell ref="C32:D32"/>
    <mergeCell ref="F32:G32"/>
    <mergeCell ref="F29:G29"/>
    <mergeCell ref="C30:D30"/>
    <mergeCell ref="F30:G30"/>
    <mergeCell ref="C31:D31"/>
    <mergeCell ref="F31:G31"/>
    <mergeCell ref="C29:D29"/>
    <mergeCell ref="H16:I16"/>
    <mergeCell ref="H17:I17"/>
    <mergeCell ref="H18:I18"/>
    <mergeCell ref="H19:I19"/>
    <mergeCell ref="C41:I41"/>
    <mergeCell ref="B22:E22"/>
    <mergeCell ref="B23:F23"/>
    <mergeCell ref="E17:F17"/>
    <mergeCell ref="E19:F19"/>
    <mergeCell ref="B17:C17"/>
    <mergeCell ref="H20:I20"/>
    <mergeCell ref="B18:C18"/>
    <mergeCell ref="B19:C19"/>
    <mergeCell ref="B20:C20"/>
    <mergeCell ref="D2:H2"/>
    <mergeCell ref="D5:H5"/>
    <mergeCell ref="E11:F11"/>
    <mergeCell ref="B21:E21"/>
    <mergeCell ref="C3:J3"/>
    <mergeCell ref="C6:I6"/>
    <mergeCell ref="B16:C16"/>
    <mergeCell ref="C9:D9"/>
    <mergeCell ref="C14:G14"/>
    <mergeCell ref="E16:F16"/>
  </mergeCells>
  <printOptions/>
  <pageMargins left="0.25" right="0.25" top="0.5" bottom="0.5" header="0.5" footer="0.5"/>
  <pageSetup horizontalDpi="600" verticalDpi="600" orientation="portrait" scale="85" r:id="rId4"/>
  <headerFooter alignWithMargins="0">
    <oddFooter>&amp;LD/DBR Reporting Forms&amp;RForm 4</oddFooter>
  </headerFooter>
  <drawing r:id="rId3"/>
  <legacyDrawing r:id="rId2"/>
  <oleObjects>
    <oleObject progId="WPDraw30.Drawing" shapeId="1393652" r:id="rId1"/>
  </oleObjects>
</worksheet>
</file>

<file path=xl/worksheets/sheet6.xml><?xml version="1.0" encoding="utf-8"?>
<worksheet xmlns="http://schemas.openxmlformats.org/spreadsheetml/2006/main" xmlns:r="http://schemas.openxmlformats.org/officeDocument/2006/relationships">
  <dimension ref="A2:I31"/>
  <sheetViews>
    <sheetView showGridLines="0" zoomScale="88" zoomScaleNormal="88" workbookViewId="0" topLeftCell="A2">
      <selection activeCell="I27" sqref="I27"/>
    </sheetView>
  </sheetViews>
  <sheetFormatPr defaultColWidth="9.140625" defaultRowHeight="12.75"/>
  <cols>
    <col min="1" max="1" width="6.7109375" style="12" customWidth="1"/>
    <col min="2" max="2" width="12.140625" style="12" customWidth="1"/>
    <col min="3" max="3" width="12.421875" style="12" customWidth="1"/>
    <col min="4" max="4" width="11.00390625" style="12" customWidth="1"/>
    <col min="5" max="5" width="10.421875" style="12" customWidth="1"/>
    <col min="6" max="6" width="11.8515625" style="12" customWidth="1"/>
    <col min="7" max="7" width="15.7109375" style="12" customWidth="1"/>
    <col min="8" max="8" width="10.57421875" style="12" customWidth="1"/>
    <col min="9" max="9" width="11.7109375" style="12" customWidth="1"/>
    <col min="10" max="10" width="7.7109375" style="12" customWidth="1"/>
    <col min="11" max="16384" width="9.140625" style="12" customWidth="1"/>
  </cols>
  <sheetData>
    <row r="1" ht="16.5"/>
    <row r="2" spans="3:8" ht="23.25">
      <c r="C2" s="238" t="s">
        <v>0</v>
      </c>
      <c r="D2" s="238"/>
      <c r="E2" s="238"/>
      <c r="F2" s="238"/>
      <c r="G2" s="238"/>
      <c r="H2" s="238"/>
    </row>
    <row r="3" spans="2:9" ht="20.25">
      <c r="B3" s="269" t="s">
        <v>1</v>
      </c>
      <c r="C3" s="269"/>
      <c r="D3" s="269"/>
      <c r="E3" s="269"/>
      <c r="F3" s="269"/>
      <c r="G3" s="269"/>
      <c r="H3" s="269"/>
      <c r="I3" s="269"/>
    </row>
    <row r="4" ht="16.5"/>
    <row r="5" spans="3:8" ht="16.5">
      <c r="C5" s="271" t="s">
        <v>26</v>
      </c>
      <c r="D5" s="271"/>
      <c r="E5" s="271"/>
      <c r="F5" s="271"/>
      <c r="G5" s="271"/>
      <c r="H5" s="271"/>
    </row>
    <row r="6" spans="3:8" ht="16.5">
      <c r="C6" s="233" t="s">
        <v>24</v>
      </c>
      <c r="D6" s="233"/>
      <c r="E6" s="233"/>
      <c r="F6" s="233"/>
      <c r="G6" s="233"/>
      <c r="H6" s="233"/>
    </row>
    <row r="8" spans="2:6" ht="16.5">
      <c r="B8" s="347"/>
      <c r="C8" s="347"/>
      <c r="D8" s="38"/>
      <c r="E8" s="38"/>
      <c r="F8" s="38"/>
    </row>
    <row r="9" spans="2:8" ht="16.5">
      <c r="B9" s="347" t="s">
        <v>4</v>
      </c>
      <c r="C9" s="347"/>
      <c r="D9" s="14"/>
      <c r="E9" s="14"/>
      <c r="F9" s="14"/>
      <c r="G9" s="13" t="s">
        <v>51</v>
      </c>
      <c r="H9" s="14"/>
    </row>
    <row r="11" spans="1:7" ht="16.5">
      <c r="A11" s="39"/>
      <c r="C11" s="13" t="s">
        <v>6</v>
      </c>
      <c r="D11" s="236"/>
      <c r="E11" s="236"/>
      <c r="F11" s="13" t="s">
        <v>7</v>
      </c>
      <c r="G11" s="14"/>
    </row>
    <row r="12" ht="16.5">
      <c r="A12" s="15"/>
    </row>
    <row r="13" ht="17.25" thickBot="1"/>
    <row r="14" spans="2:9" ht="51" customHeight="1" thickBot="1">
      <c r="B14" s="142" t="s">
        <v>10</v>
      </c>
      <c r="C14" s="142" t="s">
        <v>25</v>
      </c>
      <c r="D14" s="348" t="s">
        <v>37</v>
      </c>
      <c r="E14" s="349"/>
      <c r="F14" s="142" t="s">
        <v>10</v>
      </c>
      <c r="G14" s="142" t="s">
        <v>25</v>
      </c>
      <c r="H14" s="348" t="s">
        <v>38</v>
      </c>
      <c r="I14" s="349"/>
    </row>
    <row r="15" spans="2:9" ht="20.25" customHeight="1">
      <c r="B15" s="35">
        <v>1</v>
      </c>
      <c r="C15" s="199"/>
      <c r="D15" s="382"/>
      <c r="E15" s="383"/>
      <c r="F15" s="16">
        <v>1</v>
      </c>
      <c r="G15" s="199"/>
      <c r="H15" s="287"/>
      <c r="I15" s="385"/>
    </row>
    <row r="16" spans="2:9" ht="20.25" customHeight="1">
      <c r="B16" s="36">
        <v>2</v>
      </c>
      <c r="C16" s="200"/>
      <c r="D16" s="285"/>
      <c r="E16" s="381"/>
      <c r="F16" s="17">
        <v>2</v>
      </c>
      <c r="G16" s="200"/>
      <c r="H16" s="281"/>
      <c r="I16" s="364"/>
    </row>
    <row r="17" spans="2:9" ht="20.25" customHeight="1">
      <c r="B17" s="36">
        <v>3</v>
      </c>
      <c r="C17" s="200"/>
      <c r="D17" s="285"/>
      <c r="E17" s="381"/>
      <c r="F17" s="17">
        <v>3</v>
      </c>
      <c r="G17" s="200"/>
      <c r="H17" s="281"/>
      <c r="I17" s="364"/>
    </row>
    <row r="18" spans="2:9" ht="20.25" customHeight="1">
      <c r="B18" s="36">
        <v>4</v>
      </c>
      <c r="C18" s="200"/>
      <c r="D18" s="285"/>
      <c r="E18" s="381"/>
      <c r="F18" s="17">
        <v>4</v>
      </c>
      <c r="G18" s="200"/>
      <c r="H18" s="281"/>
      <c r="I18" s="364"/>
    </row>
    <row r="19" spans="2:9" ht="20.25" customHeight="1">
      <c r="B19" s="36">
        <v>5</v>
      </c>
      <c r="C19" s="200"/>
      <c r="D19" s="285"/>
      <c r="E19" s="381"/>
      <c r="F19" s="17">
        <v>5</v>
      </c>
      <c r="G19" s="200"/>
      <c r="H19" s="281"/>
      <c r="I19" s="364"/>
    </row>
    <row r="20" spans="2:9" ht="20.25" customHeight="1">
      <c r="B20" s="36">
        <v>6</v>
      </c>
      <c r="C20" s="200"/>
      <c r="D20" s="285"/>
      <c r="E20" s="381"/>
      <c r="F20" s="17">
        <v>6</v>
      </c>
      <c r="G20" s="200"/>
      <c r="H20" s="281"/>
      <c r="I20" s="364"/>
    </row>
    <row r="21" spans="2:9" ht="20.25" customHeight="1">
      <c r="B21" s="36">
        <v>7</v>
      </c>
      <c r="C21" s="200"/>
      <c r="D21" s="285"/>
      <c r="E21" s="381"/>
      <c r="F21" s="17">
        <v>7</v>
      </c>
      <c r="G21" s="200"/>
      <c r="H21" s="281"/>
      <c r="I21" s="364"/>
    </row>
    <row r="22" spans="2:9" ht="20.25" customHeight="1">
      <c r="B22" s="36">
        <v>8</v>
      </c>
      <c r="C22" s="200"/>
      <c r="D22" s="285"/>
      <c r="E22" s="381"/>
      <c r="F22" s="17">
        <v>8</v>
      </c>
      <c r="G22" s="200"/>
      <c r="H22" s="281"/>
      <c r="I22" s="364"/>
    </row>
    <row r="23" spans="2:9" ht="20.25" customHeight="1">
      <c r="B23" s="36">
        <v>9</v>
      </c>
      <c r="C23" s="200"/>
      <c r="D23" s="285"/>
      <c r="E23" s="381"/>
      <c r="F23" s="17">
        <v>9</v>
      </c>
      <c r="G23" s="200"/>
      <c r="H23" s="281"/>
      <c r="I23" s="364"/>
    </row>
    <row r="24" spans="2:9" ht="20.25" customHeight="1" thickBot="1">
      <c r="B24" s="40">
        <v>10</v>
      </c>
      <c r="C24" s="201"/>
      <c r="D24" s="283"/>
      <c r="E24" s="380"/>
      <c r="F24" s="32">
        <v>10</v>
      </c>
      <c r="G24" s="201"/>
      <c r="H24" s="282"/>
      <c r="I24" s="384"/>
    </row>
    <row r="25" spans="2:9" ht="18" thickBot="1" thickTop="1">
      <c r="B25" s="260" t="s">
        <v>46</v>
      </c>
      <c r="C25" s="260"/>
      <c r="D25" s="288"/>
      <c r="E25" s="141">
        <f>SUM(D15:E24)</f>
        <v>0</v>
      </c>
      <c r="F25" s="290" t="s">
        <v>46</v>
      </c>
      <c r="G25" s="260"/>
      <c r="H25" s="288"/>
      <c r="I25" s="141">
        <f>SUM(H15:I24)</f>
        <v>0</v>
      </c>
    </row>
    <row r="26" spans="2:9" ht="18" thickBot="1" thickTop="1">
      <c r="B26" s="260" t="s">
        <v>47</v>
      </c>
      <c r="C26" s="260"/>
      <c r="D26" s="288"/>
      <c r="E26" s="141"/>
      <c r="F26" s="290" t="s">
        <v>47</v>
      </c>
      <c r="G26" s="260"/>
      <c r="H26" s="288"/>
      <c r="I26" s="141"/>
    </row>
    <row r="27" spans="2:9" ht="18" thickBot="1" thickTop="1">
      <c r="B27" s="260" t="s">
        <v>48</v>
      </c>
      <c r="C27" s="260"/>
      <c r="D27" s="288"/>
      <c r="E27" s="227" t="e">
        <f>AVERAGE(D15:E24)</f>
        <v>#DIV/0!</v>
      </c>
      <c r="F27" s="290" t="s">
        <v>48</v>
      </c>
      <c r="G27" s="260"/>
      <c r="H27" s="288"/>
      <c r="I27" s="227" t="e">
        <f>AVERAGE(H15:I24)</f>
        <v>#DIV/0!</v>
      </c>
    </row>
    <row r="28" spans="2:9" ht="14.25" customHeight="1">
      <c r="B28" s="344" t="s">
        <v>35</v>
      </c>
      <c r="C28" s="386"/>
      <c r="D28" s="386"/>
      <c r="E28" s="386"/>
      <c r="F28" s="386"/>
      <c r="G28" s="386"/>
      <c r="H28" s="386"/>
      <c r="I28" s="386"/>
    </row>
    <row r="29" spans="2:9" ht="26.25" customHeight="1">
      <c r="B29" s="387" t="s">
        <v>36</v>
      </c>
      <c r="C29" s="387"/>
      <c r="D29" s="387"/>
      <c r="E29" s="387"/>
      <c r="F29" s="387"/>
      <c r="G29" s="387"/>
      <c r="H29" s="387"/>
      <c r="I29" s="387"/>
    </row>
    <row r="30" spans="2:8" ht="16.5">
      <c r="B30" s="41"/>
      <c r="C30" s="41"/>
      <c r="D30" s="41"/>
      <c r="E30" s="41"/>
      <c r="F30" s="41"/>
      <c r="G30" s="41"/>
      <c r="H30" s="41"/>
    </row>
    <row r="31" spans="2:8" ht="16.5">
      <c r="B31" s="12" t="s">
        <v>14</v>
      </c>
      <c r="C31" s="236"/>
      <c r="D31" s="236"/>
      <c r="E31" s="236"/>
      <c r="F31" s="236"/>
      <c r="G31" s="19" t="s">
        <v>15</v>
      </c>
      <c r="H31" s="14"/>
    </row>
  </sheetData>
  <mergeCells count="38">
    <mergeCell ref="F26:H26"/>
    <mergeCell ref="F27:H27"/>
    <mergeCell ref="C31:F31"/>
    <mergeCell ref="B25:D25"/>
    <mergeCell ref="B26:D26"/>
    <mergeCell ref="B27:D27"/>
    <mergeCell ref="F25:H25"/>
    <mergeCell ref="B28:I28"/>
    <mergeCell ref="B29:I29"/>
    <mergeCell ref="C2:H2"/>
    <mergeCell ref="D17:E17"/>
    <mergeCell ref="D18:E18"/>
    <mergeCell ref="D19:E19"/>
    <mergeCell ref="H14:I14"/>
    <mergeCell ref="H15:I15"/>
    <mergeCell ref="H16:I16"/>
    <mergeCell ref="H17:I17"/>
    <mergeCell ref="H18:I18"/>
    <mergeCell ref="H19:I19"/>
    <mergeCell ref="B3:I3"/>
    <mergeCell ref="H20:I20"/>
    <mergeCell ref="H21:I21"/>
    <mergeCell ref="H22:I22"/>
    <mergeCell ref="C6:H6"/>
    <mergeCell ref="D20:E20"/>
    <mergeCell ref="D21:E21"/>
    <mergeCell ref="D22:E22"/>
    <mergeCell ref="B8:C8"/>
    <mergeCell ref="D11:E11"/>
    <mergeCell ref="H23:I23"/>
    <mergeCell ref="D24:E24"/>
    <mergeCell ref="B9:C9"/>
    <mergeCell ref="C5:H5"/>
    <mergeCell ref="D23:E23"/>
    <mergeCell ref="D14:E14"/>
    <mergeCell ref="D15:E15"/>
    <mergeCell ref="D16:E16"/>
    <mergeCell ref="H24:I24"/>
  </mergeCells>
  <printOptions/>
  <pageMargins left="0.25" right="0.25" top="0.5" bottom="0.5" header="0.5" footer="0.5"/>
  <pageSetup horizontalDpi="600" verticalDpi="600" orientation="portrait" scale="94" r:id="rId4"/>
  <headerFooter alignWithMargins="0">
    <oddFooter>&amp;LD/DBR Reporting Forms&amp;RForm 5</oddFooter>
  </headerFooter>
  <drawing r:id="rId3"/>
  <legacyDrawing r:id="rId2"/>
  <oleObjects>
    <oleObject progId="WPDraw30.Drawing" shapeId="845933" r:id="rId1"/>
  </oleObjects>
</worksheet>
</file>

<file path=xl/worksheets/sheet7.xml><?xml version="1.0" encoding="utf-8"?>
<worksheet xmlns="http://schemas.openxmlformats.org/spreadsheetml/2006/main" xmlns:r="http://schemas.openxmlformats.org/officeDocument/2006/relationships">
  <dimension ref="B2:J35"/>
  <sheetViews>
    <sheetView showGridLines="0" zoomScale="77" zoomScaleNormal="77" workbookViewId="0" topLeftCell="A5">
      <selection activeCell="I30" sqref="I30:J30"/>
    </sheetView>
  </sheetViews>
  <sheetFormatPr defaultColWidth="9.140625" defaultRowHeight="12.75"/>
  <cols>
    <col min="1" max="1" width="6.28125" style="12" customWidth="1"/>
    <col min="2" max="2" width="12.28125" style="12" customWidth="1"/>
    <col min="3" max="3" width="10.140625" style="12" customWidth="1"/>
    <col min="4" max="4" width="13.00390625" style="12" customWidth="1"/>
    <col min="5" max="5" width="9.421875" style="12" customWidth="1"/>
    <col min="6" max="6" width="10.00390625" style="12" customWidth="1"/>
    <col min="7" max="7" width="10.57421875" style="12" customWidth="1"/>
    <col min="8" max="8" width="11.8515625" style="12" customWidth="1"/>
    <col min="9" max="9" width="10.8515625" style="12" customWidth="1"/>
    <col min="10" max="10" width="6.57421875" style="12" customWidth="1"/>
    <col min="11" max="11" width="5.00390625" style="12" customWidth="1"/>
    <col min="12" max="16384" width="9.140625" style="12" customWidth="1"/>
  </cols>
  <sheetData>
    <row r="1" ht="16.5"/>
    <row r="2" spans="3:9" ht="23.25">
      <c r="C2" s="238" t="s">
        <v>0</v>
      </c>
      <c r="D2" s="238"/>
      <c r="E2" s="238"/>
      <c r="F2" s="238"/>
      <c r="G2" s="238"/>
      <c r="H2" s="238"/>
      <c r="I2" s="238"/>
    </row>
    <row r="3" spans="2:10" ht="20.25">
      <c r="B3" s="269" t="s">
        <v>1</v>
      </c>
      <c r="C3" s="269"/>
      <c r="D3" s="269"/>
      <c r="E3" s="269"/>
      <c r="F3" s="269"/>
      <c r="G3" s="269"/>
      <c r="H3" s="269"/>
      <c r="I3" s="269"/>
      <c r="J3" s="269"/>
    </row>
    <row r="4" ht="16.5"/>
    <row r="5" spans="4:8" ht="16.5">
      <c r="D5" s="271" t="s">
        <v>203</v>
      </c>
      <c r="E5" s="271"/>
      <c r="F5" s="271"/>
      <c r="G5" s="271"/>
      <c r="H5" s="271"/>
    </row>
    <row r="6" spans="3:9" ht="16.5">
      <c r="C6" s="233" t="s">
        <v>24</v>
      </c>
      <c r="D6" s="233"/>
      <c r="E6" s="233"/>
      <c r="F6" s="233"/>
      <c r="G6" s="233"/>
      <c r="H6" s="233"/>
      <c r="I6" s="233"/>
    </row>
    <row r="9" spans="3:9" ht="16.5">
      <c r="C9" s="13" t="s">
        <v>4</v>
      </c>
      <c r="D9" s="42"/>
      <c r="E9" s="14"/>
      <c r="F9" s="14"/>
      <c r="G9" s="13" t="s">
        <v>51</v>
      </c>
      <c r="H9" s="14"/>
      <c r="I9" s="14"/>
    </row>
    <row r="11" spans="2:8" ht="16.5">
      <c r="B11" s="39"/>
      <c r="D11" s="13" t="s">
        <v>16</v>
      </c>
      <c r="E11" s="236"/>
      <c r="F11" s="236"/>
      <c r="G11" s="13" t="s">
        <v>7</v>
      </c>
      <c r="H11" s="14"/>
    </row>
    <row r="12" ht="16.5">
      <c r="B12" s="15"/>
    </row>
    <row r="13" ht="16.5">
      <c r="B13" s="15"/>
    </row>
    <row r="14" spans="3:8" ht="16.5">
      <c r="C14" s="346" t="s">
        <v>23</v>
      </c>
      <c r="D14" s="346"/>
      <c r="E14" s="346"/>
      <c r="F14" s="346"/>
      <c r="G14" s="346"/>
      <c r="H14" s="20"/>
    </row>
    <row r="15" ht="17.25" thickBot="1"/>
    <row r="16" spans="2:10" ht="51.75" customHeight="1" thickBot="1">
      <c r="B16" s="143"/>
      <c r="C16" s="142" t="s">
        <v>17</v>
      </c>
      <c r="D16" s="142" t="s">
        <v>18</v>
      </c>
      <c r="E16" s="348" t="s">
        <v>19</v>
      </c>
      <c r="F16" s="349"/>
      <c r="G16" s="348" t="s">
        <v>20</v>
      </c>
      <c r="H16" s="349"/>
      <c r="I16" s="348" t="s">
        <v>21</v>
      </c>
      <c r="J16" s="349"/>
    </row>
    <row r="17" spans="2:10" ht="20.25" customHeight="1">
      <c r="B17" s="26">
        <v>1</v>
      </c>
      <c r="C17" s="189"/>
      <c r="D17" s="192"/>
      <c r="E17" s="287"/>
      <c r="F17" s="287"/>
      <c r="G17" s="244"/>
      <c r="H17" s="244"/>
      <c r="I17" s="275"/>
      <c r="J17" s="293"/>
    </row>
    <row r="18" spans="2:10" ht="20.25" customHeight="1">
      <c r="B18" s="28">
        <v>2</v>
      </c>
      <c r="C18" s="190"/>
      <c r="D18" s="193"/>
      <c r="E18" s="281"/>
      <c r="F18" s="281"/>
      <c r="G18" s="276"/>
      <c r="H18" s="276"/>
      <c r="I18" s="276"/>
      <c r="J18" s="277"/>
    </row>
    <row r="19" spans="2:10" ht="20.25" customHeight="1">
      <c r="B19" s="28">
        <v>3</v>
      </c>
      <c r="C19" s="190"/>
      <c r="D19" s="193"/>
      <c r="E19" s="281"/>
      <c r="F19" s="281"/>
      <c r="G19" s="256" t="e">
        <f>AVERAGE(E17:F19)</f>
        <v>#DIV/0!</v>
      </c>
      <c r="H19" s="256"/>
      <c r="I19" s="276"/>
      <c r="J19" s="277"/>
    </row>
    <row r="20" spans="2:10" ht="20.25" customHeight="1">
      <c r="B20" s="28">
        <v>4</v>
      </c>
      <c r="C20" s="190"/>
      <c r="D20" s="194"/>
      <c r="E20" s="281"/>
      <c r="F20" s="281"/>
      <c r="G20" s="276"/>
      <c r="H20" s="276"/>
      <c r="I20" s="276"/>
      <c r="J20" s="277"/>
    </row>
    <row r="21" spans="2:10" ht="20.25" customHeight="1">
      <c r="B21" s="28">
        <v>5</v>
      </c>
      <c r="C21" s="190"/>
      <c r="D21" s="193"/>
      <c r="E21" s="281"/>
      <c r="F21" s="281"/>
      <c r="G21" s="276"/>
      <c r="H21" s="276"/>
      <c r="I21" s="276"/>
      <c r="J21" s="277"/>
    </row>
    <row r="22" spans="2:10" ht="20.25" customHeight="1">
      <c r="B22" s="28">
        <v>6</v>
      </c>
      <c r="C22" s="190"/>
      <c r="D22" s="193"/>
      <c r="E22" s="281"/>
      <c r="F22" s="281"/>
      <c r="G22" s="256" t="e">
        <f>AVERAGE(E20:F22)</f>
        <v>#DIV/0!</v>
      </c>
      <c r="H22" s="256"/>
      <c r="I22" s="276"/>
      <c r="J22" s="277"/>
    </row>
    <row r="23" spans="2:10" ht="20.25" customHeight="1">
      <c r="B23" s="28">
        <v>7</v>
      </c>
      <c r="C23" s="190"/>
      <c r="D23" s="193"/>
      <c r="E23" s="281"/>
      <c r="F23" s="281"/>
      <c r="G23" s="276"/>
      <c r="H23" s="276"/>
      <c r="I23" s="276"/>
      <c r="J23" s="277"/>
    </row>
    <row r="24" spans="2:10" ht="20.25" customHeight="1">
      <c r="B24" s="28">
        <v>8</v>
      </c>
      <c r="C24" s="190"/>
      <c r="D24" s="193"/>
      <c r="E24" s="281"/>
      <c r="F24" s="281"/>
      <c r="G24" s="276"/>
      <c r="H24" s="276"/>
      <c r="I24" s="276"/>
      <c r="J24" s="277"/>
    </row>
    <row r="25" spans="2:10" ht="20.25" customHeight="1">
      <c r="B25" s="28">
        <v>9</v>
      </c>
      <c r="C25" s="190"/>
      <c r="D25" s="193"/>
      <c r="E25" s="281"/>
      <c r="F25" s="281"/>
      <c r="G25" s="256" t="e">
        <f>AVERAGE(E23:F25)</f>
        <v>#DIV/0!</v>
      </c>
      <c r="H25" s="256"/>
      <c r="I25" s="276"/>
      <c r="J25" s="277"/>
    </row>
    <row r="26" spans="2:10" ht="20.25" customHeight="1">
      <c r="B26" s="28">
        <v>10</v>
      </c>
      <c r="C26" s="190"/>
      <c r="D26" s="193"/>
      <c r="E26" s="281"/>
      <c r="F26" s="281"/>
      <c r="G26" s="276"/>
      <c r="H26" s="276"/>
      <c r="I26" s="276"/>
      <c r="J26" s="277"/>
    </row>
    <row r="27" spans="2:10" ht="20.25" customHeight="1">
      <c r="B27" s="28">
        <v>11</v>
      </c>
      <c r="C27" s="190"/>
      <c r="D27" s="193"/>
      <c r="E27" s="281"/>
      <c r="F27" s="281"/>
      <c r="G27" s="276"/>
      <c r="H27" s="276"/>
      <c r="I27" s="276"/>
      <c r="J27" s="277"/>
    </row>
    <row r="28" spans="2:10" ht="20.25" customHeight="1" thickBot="1">
      <c r="B28" s="31">
        <v>12</v>
      </c>
      <c r="C28" s="191"/>
      <c r="D28" s="194"/>
      <c r="E28" s="282"/>
      <c r="F28" s="282"/>
      <c r="G28" s="256" t="e">
        <f>AVERAGE(E26:F28)</f>
        <v>#DIV/0!</v>
      </c>
      <c r="H28" s="256"/>
      <c r="I28" s="276"/>
      <c r="J28" s="277"/>
    </row>
    <row r="29" spans="2:10" ht="20.25" customHeight="1" thickBot="1" thickTop="1">
      <c r="B29" s="288" t="s">
        <v>49</v>
      </c>
      <c r="C29" s="289"/>
      <c r="D29" s="289"/>
      <c r="E29" s="289"/>
      <c r="F29" s="289"/>
      <c r="G29" s="389" t="e">
        <f>SUM(G19,G22,G25,G28)</f>
        <v>#DIV/0!</v>
      </c>
      <c r="H29" s="390"/>
      <c r="I29" s="242"/>
      <c r="J29" s="243"/>
    </row>
    <row r="30" spans="2:10" ht="20.25" customHeight="1" thickBot="1" thickTop="1">
      <c r="B30" s="288" t="s">
        <v>52</v>
      </c>
      <c r="C30" s="291"/>
      <c r="D30" s="291"/>
      <c r="E30" s="291"/>
      <c r="F30" s="291"/>
      <c r="G30" s="388"/>
      <c r="H30" s="388"/>
      <c r="I30" s="389" t="e">
        <f>AVERAGE(G19,G22,G25,G28)</f>
        <v>#DIV/0!</v>
      </c>
      <c r="J30" s="390"/>
    </row>
    <row r="31" spans="2:10" ht="20.25" customHeight="1" thickBot="1" thickTop="1">
      <c r="B31" s="288" t="s">
        <v>53</v>
      </c>
      <c r="C31" s="291"/>
      <c r="D31" s="291"/>
      <c r="E31" s="291"/>
      <c r="F31" s="291"/>
      <c r="G31" s="291"/>
      <c r="H31" s="291"/>
      <c r="I31" s="389" t="e">
        <f>IF(I30&gt;0.01,"YES",IF(I30&lt;0.01,"NO"))</f>
        <v>#DIV/0!</v>
      </c>
      <c r="J31" s="390"/>
    </row>
    <row r="32" spans="2:10" ht="16.5">
      <c r="B32" s="43"/>
      <c r="C32" s="43"/>
      <c r="D32" s="43"/>
      <c r="E32" s="43"/>
      <c r="F32" s="43"/>
      <c r="G32" s="43"/>
      <c r="H32" s="43"/>
      <c r="I32" s="43"/>
      <c r="J32" s="43"/>
    </row>
    <row r="33" spans="2:9" ht="16.5">
      <c r="B33" s="391" t="s">
        <v>14</v>
      </c>
      <c r="C33" s="391"/>
      <c r="D33" s="236"/>
      <c r="E33" s="236"/>
      <c r="F33" s="236"/>
      <c r="G33" s="236"/>
      <c r="H33" s="19" t="s">
        <v>15</v>
      </c>
      <c r="I33" s="14"/>
    </row>
    <row r="35" spans="2:10" ht="16.5">
      <c r="B35" s="350" t="s">
        <v>22</v>
      </c>
      <c r="C35" s="350"/>
      <c r="D35" s="350"/>
      <c r="E35" s="350"/>
      <c r="F35" s="350"/>
      <c r="G35" s="350"/>
      <c r="H35" s="350"/>
      <c r="I35" s="350"/>
      <c r="J35" s="350"/>
    </row>
  </sheetData>
  <mergeCells count="55">
    <mergeCell ref="C14:G14"/>
    <mergeCell ref="I29:J29"/>
    <mergeCell ref="I31:J31"/>
    <mergeCell ref="I22:J22"/>
    <mergeCell ref="I23:J23"/>
    <mergeCell ref="I24:J24"/>
    <mergeCell ref="I25:J25"/>
    <mergeCell ref="G29:H29"/>
    <mergeCell ref="G22:H22"/>
    <mergeCell ref="G25:H25"/>
    <mergeCell ref="G19:H19"/>
    <mergeCell ref="G20:H20"/>
    <mergeCell ref="G21:H21"/>
    <mergeCell ref="E23:F23"/>
    <mergeCell ref="G23:H23"/>
    <mergeCell ref="E25:F25"/>
    <mergeCell ref="E26:F26"/>
    <mergeCell ref="E19:F19"/>
    <mergeCell ref="E20:F20"/>
    <mergeCell ref="E21:F21"/>
    <mergeCell ref="E22:F22"/>
    <mergeCell ref="D5:H5"/>
    <mergeCell ref="B3:J3"/>
    <mergeCell ref="C2:I2"/>
    <mergeCell ref="C6:I6"/>
    <mergeCell ref="I17:J17"/>
    <mergeCell ref="I18:J18"/>
    <mergeCell ref="I16:J16"/>
    <mergeCell ref="G16:H16"/>
    <mergeCell ref="G17:H17"/>
    <mergeCell ref="G18:H18"/>
    <mergeCell ref="I19:J19"/>
    <mergeCell ref="I20:J20"/>
    <mergeCell ref="I21:J21"/>
    <mergeCell ref="I26:J26"/>
    <mergeCell ref="B35:J35"/>
    <mergeCell ref="I27:J27"/>
    <mergeCell ref="I28:J28"/>
    <mergeCell ref="E27:F27"/>
    <mergeCell ref="E28:F28"/>
    <mergeCell ref="I30:J30"/>
    <mergeCell ref="D33:G33"/>
    <mergeCell ref="B33:C33"/>
    <mergeCell ref="B31:H31"/>
    <mergeCell ref="G28:H28"/>
    <mergeCell ref="G24:H24"/>
    <mergeCell ref="E11:F11"/>
    <mergeCell ref="B29:F29"/>
    <mergeCell ref="B30:H30"/>
    <mergeCell ref="G26:H26"/>
    <mergeCell ref="G27:H27"/>
    <mergeCell ref="E16:F16"/>
    <mergeCell ref="E17:F17"/>
    <mergeCell ref="E18:F18"/>
    <mergeCell ref="E24:F24"/>
  </mergeCells>
  <printOptions/>
  <pageMargins left="0.25" right="0.25" top="0.5" bottom="0.5" header="0.5" footer="0.5"/>
  <pageSetup horizontalDpi="600" verticalDpi="600" orientation="portrait" scale="96" r:id="rId4"/>
  <headerFooter alignWithMargins="0">
    <oddFooter>&amp;LD/DBR Reporting Forms&amp;RForm 6</oddFooter>
  </headerFooter>
  <drawing r:id="rId3"/>
  <legacyDrawing r:id="rId2"/>
  <oleObjects>
    <oleObject progId="WPDraw30.Drawing" shapeId="843852" r:id="rId1"/>
  </oleObjects>
</worksheet>
</file>

<file path=xl/worksheets/sheet8.xml><?xml version="1.0" encoding="utf-8"?>
<worksheet xmlns="http://schemas.openxmlformats.org/spreadsheetml/2006/main" xmlns:r="http://schemas.openxmlformats.org/officeDocument/2006/relationships">
  <dimension ref="A2:K35"/>
  <sheetViews>
    <sheetView showGridLines="0" zoomScale="70" zoomScaleNormal="70" workbookViewId="0" topLeftCell="A3">
      <selection activeCell="I30" sqref="I30:J30"/>
    </sheetView>
  </sheetViews>
  <sheetFormatPr defaultColWidth="9.140625" defaultRowHeight="12.75"/>
  <cols>
    <col min="1" max="1" width="9.140625" style="12" customWidth="1"/>
    <col min="2" max="2" width="7.140625" style="12" customWidth="1"/>
    <col min="3" max="3" width="10.421875" style="12" customWidth="1"/>
    <col min="4" max="4" width="11.00390625" style="12" customWidth="1"/>
    <col min="5" max="5" width="10.57421875" style="12" customWidth="1"/>
    <col min="6" max="6" width="11.140625" style="12" customWidth="1"/>
    <col min="7" max="7" width="10.421875" style="12" customWidth="1"/>
    <col min="8" max="8" width="9.00390625" style="12" customWidth="1"/>
    <col min="9" max="9" width="9.140625" style="12" customWidth="1"/>
    <col min="10" max="10" width="11.421875" style="12" customWidth="1"/>
    <col min="11" max="11" width="7.7109375" style="12" customWidth="1"/>
    <col min="12" max="16384" width="9.140625" style="12" customWidth="1"/>
  </cols>
  <sheetData>
    <row r="1" ht="16.5"/>
    <row r="2" spans="3:9" ht="23.25">
      <c r="C2" s="238" t="s">
        <v>0</v>
      </c>
      <c r="D2" s="238"/>
      <c r="E2" s="238"/>
      <c r="F2" s="238"/>
      <c r="G2" s="238"/>
      <c r="H2" s="238"/>
      <c r="I2" s="238"/>
    </row>
    <row r="3" spans="2:10" ht="20.25">
      <c r="B3" s="269" t="s">
        <v>1</v>
      </c>
      <c r="C3" s="269"/>
      <c r="D3" s="269"/>
      <c r="E3" s="269"/>
      <c r="F3" s="269"/>
      <c r="G3" s="269"/>
      <c r="H3" s="269"/>
      <c r="I3" s="269"/>
      <c r="J3" s="269"/>
    </row>
    <row r="4" ht="16.5"/>
    <row r="5" spans="3:9" ht="16.5">
      <c r="C5" s="7"/>
      <c r="D5" s="271" t="s">
        <v>204</v>
      </c>
      <c r="E5" s="271"/>
      <c r="F5" s="271"/>
      <c r="G5" s="271"/>
      <c r="H5" s="271"/>
      <c r="I5" s="7"/>
    </row>
    <row r="6" spans="1:11" ht="16.5">
      <c r="A6" s="272" t="s">
        <v>27</v>
      </c>
      <c r="B6" s="272"/>
      <c r="C6" s="272"/>
      <c r="D6" s="272"/>
      <c r="E6" s="272"/>
      <c r="F6" s="272"/>
      <c r="G6" s="272"/>
      <c r="H6" s="272"/>
      <c r="I6" s="272"/>
      <c r="J6" s="272"/>
      <c r="K6" s="272"/>
    </row>
    <row r="9" spans="3:9" ht="16.5">
      <c r="C9" s="13" t="s">
        <v>4</v>
      </c>
      <c r="D9" s="42"/>
      <c r="E9" s="14"/>
      <c r="F9" s="14"/>
      <c r="G9" s="13" t="s">
        <v>51</v>
      </c>
      <c r="H9" s="14"/>
      <c r="I9" s="14"/>
    </row>
    <row r="11" spans="2:8" ht="16.5">
      <c r="B11" s="39"/>
      <c r="D11" s="13" t="s">
        <v>16</v>
      </c>
      <c r="E11" s="236"/>
      <c r="F11" s="236"/>
      <c r="G11" s="13" t="s">
        <v>7</v>
      </c>
      <c r="H11" s="14"/>
    </row>
    <row r="12" ht="16.5">
      <c r="B12" s="15"/>
    </row>
    <row r="13" ht="16.5">
      <c r="B13" s="15"/>
    </row>
    <row r="14" spans="3:8" ht="16.5">
      <c r="C14" s="346" t="s">
        <v>23</v>
      </c>
      <c r="D14" s="346"/>
      <c r="E14" s="346"/>
      <c r="F14" s="346"/>
      <c r="G14" s="346"/>
      <c r="H14" s="20"/>
    </row>
    <row r="15" ht="17.25" thickBot="1"/>
    <row r="16" spans="2:10" ht="37.5" customHeight="1" thickBot="1">
      <c r="B16" s="143"/>
      <c r="C16" s="142" t="s">
        <v>17</v>
      </c>
      <c r="D16" s="142" t="s">
        <v>18</v>
      </c>
      <c r="E16" s="348" t="s">
        <v>19</v>
      </c>
      <c r="F16" s="349"/>
      <c r="G16" s="348" t="s">
        <v>20</v>
      </c>
      <c r="H16" s="349"/>
      <c r="I16" s="348" t="s">
        <v>21</v>
      </c>
      <c r="J16" s="349"/>
    </row>
    <row r="17" spans="2:10" ht="20.25" customHeight="1">
      <c r="B17" s="26">
        <v>1</v>
      </c>
      <c r="C17" s="189"/>
      <c r="D17" s="192"/>
      <c r="E17" s="287"/>
      <c r="F17" s="287"/>
      <c r="G17" s="397"/>
      <c r="H17" s="398"/>
      <c r="I17" s="275"/>
      <c r="J17" s="293"/>
    </row>
    <row r="18" spans="2:10" ht="20.25" customHeight="1" thickBot="1">
      <c r="B18" s="28">
        <v>2</v>
      </c>
      <c r="C18" s="190"/>
      <c r="D18" s="193"/>
      <c r="E18" s="281"/>
      <c r="F18" s="281"/>
      <c r="G18" s="392"/>
      <c r="H18" s="242"/>
      <c r="I18" s="276"/>
      <c r="J18" s="277"/>
    </row>
    <row r="19" spans="2:10" ht="20.25" customHeight="1" thickBot="1">
      <c r="B19" s="28">
        <v>3</v>
      </c>
      <c r="C19" s="190"/>
      <c r="D19" s="193"/>
      <c r="E19" s="281"/>
      <c r="F19" s="285"/>
      <c r="G19" s="393" t="e">
        <f>AVERAGE(F17:F19)</f>
        <v>#DIV/0!</v>
      </c>
      <c r="H19" s="394"/>
      <c r="I19" s="278"/>
      <c r="J19" s="277"/>
    </row>
    <row r="20" spans="2:10" ht="20.25" customHeight="1">
      <c r="B20" s="28">
        <v>4</v>
      </c>
      <c r="C20" s="190"/>
      <c r="D20" s="194"/>
      <c r="E20" s="281"/>
      <c r="F20" s="281"/>
      <c r="G20" s="395"/>
      <c r="H20" s="396"/>
      <c r="I20" s="276"/>
      <c r="J20" s="277"/>
    </row>
    <row r="21" spans="2:10" ht="20.25" customHeight="1" thickBot="1">
      <c r="B21" s="28">
        <v>5</v>
      </c>
      <c r="C21" s="190"/>
      <c r="D21" s="193"/>
      <c r="E21" s="281"/>
      <c r="F21" s="281"/>
      <c r="G21" s="392"/>
      <c r="H21" s="242"/>
      <c r="I21" s="276"/>
      <c r="J21" s="277"/>
    </row>
    <row r="22" spans="2:10" ht="20.25" customHeight="1" thickBot="1">
      <c r="B22" s="28">
        <v>6</v>
      </c>
      <c r="C22" s="190"/>
      <c r="D22" s="193"/>
      <c r="E22" s="281"/>
      <c r="F22" s="285"/>
      <c r="G22" s="393" t="e">
        <f>AVERAGE(F20:F22)</f>
        <v>#DIV/0!</v>
      </c>
      <c r="H22" s="394"/>
      <c r="I22" s="278"/>
      <c r="J22" s="277"/>
    </row>
    <row r="23" spans="2:10" ht="20.25" customHeight="1">
      <c r="B23" s="28">
        <v>7</v>
      </c>
      <c r="C23" s="190"/>
      <c r="D23" s="193"/>
      <c r="E23" s="281"/>
      <c r="F23" s="281"/>
      <c r="G23" s="395"/>
      <c r="H23" s="396"/>
      <c r="I23" s="276"/>
      <c r="J23" s="277"/>
    </row>
    <row r="24" spans="2:10" ht="20.25" customHeight="1" thickBot="1">
      <c r="B24" s="28">
        <v>8</v>
      </c>
      <c r="C24" s="190"/>
      <c r="D24" s="193"/>
      <c r="E24" s="281"/>
      <c r="F24" s="281"/>
      <c r="G24" s="392"/>
      <c r="H24" s="242"/>
      <c r="I24" s="276"/>
      <c r="J24" s="277"/>
    </row>
    <row r="25" spans="2:10" ht="20.25" customHeight="1" thickBot="1">
      <c r="B25" s="28">
        <v>9</v>
      </c>
      <c r="C25" s="190"/>
      <c r="D25" s="193"/>
      <c r="E25" s="281"/>
      <c r="F25" s="285"/>
      <c r="G25" s="393" t="e">
        <f>AVERAGE(F23:F25)</f>
        <v>#DIV/0!</v>
      </c>
      <c r="H25" s="394"/>
      <c r="I25" s="278"/>
      <c r="J25" s="277"/>
    </row>
    <row r="26" spans="2:10" ht="20.25" customHeight="1">
      <c r="B26" s="28">
        <v>10</v>
      </c>
      <c r="C26" s="190"/>
      <c r="D26" s="193"/>
      <c r="E26" s="281"/>
      <c r="F26" s="281"/>
      <c r="G26" s="395"/>
      <c r="H26" s="396"/>
      <c r="I26" s="276"/>
      <c r="J26" s="277"/>
    </row>
    <row r="27" spans="2:10" ht="20.25" customHeight="1" thickBot="1">
      <c r="B27" s="28">
        <v>11</v>
      </c>
      <c r="C27" s="190"/>
      <c r="D27" s="193"/>
      <c r="E27" s="281"/>
      <c r="F27" s="281"/>
      <c r="G27" s="392"/>
      <c r="H27" s="242"/>
      <c r="I27" s="276"/>
      <c r="J27" s="277"/>
    </row>
    <row r="28" spans="2:10" ht="20.25" customHeight="1" thickBot="1">
      <c r="B28" s="31">
        <v>12</v>
      </c>
      <c r="C28" s="191"/>
      <c r="D28" s="194"/>
      <c r="E28" s="282"/>
      <c r="F28" s="283"/>
      <c r="G28" s="393" t="e">
        <f>AVERAGE(F26:F28)</f>
        <v>#DIV/0!</v>
      </c>
      <c r="H28" s="394"/>
      <c r="I28" s="278"/>
      <c r="J28" s="277"/>
    </row>
    <row r="29" spans="2:10" ht="20.25" customHeight="1" thickBot="1" thickTop="1">
      <c r="B29" s="288" t="s">
        <v>49</v>
      </c>
      <c r="C29" s="289"/>
      <c r="D29" s="289"/>
      <c r="E29" s="289"/>
      <c r="F29" s="289"/>
      <c r="G29" s="389" t="e">
        <f>SUM(G19,G22,G25,G28)</f>
        <v>#DIV/0!</v>
      </c>
      <c r="H29" s="390"/>
      <c r="I29" s="242"/>
      <c r="J29" s="243"/>
    </row>
    <row r="30" spans="2:10" ht="20.25" customHeight="1" thickBot="1" thickTop="1">
      <c r="B30" s="288" t="s">
        <v>52</v>
      </c>
      <c r="C30" s="291"/>
      <c r="D30" s="291"/>
      <c r="E30" s="291"/>
      <c r="F30" s="291"/>
      <c r="G30" s="388"/>
      <c r="H30" s="388"/>
      <c r="I30" s="389" t="e">
        <f>AVERAGE(G19,G22,G25,G28)</f>
        <v>#DIV/0!</v>
      </c>
      <c r="J30" s="390"/>
    </row>
    <row r="31" spans="2:10" ht="20.25" customHeight="1" thickBot="1" thickTop="1">
      <c r="B31" s="288" t="s">
        <v>55</v>
      </c>
      <c r="C31" s="291"/>
      <c r="D31" s="291"/>
      <c r="E31" s="291"/>
      <c r="F31" s="291"/>
      <c r="G31" s="291"/>
      <c r="H31" s="291"/>
      <c r="I31" s="389" t="e">
        <f>IF(I30&gt;0.05,"NO",IF(I30&lt;0.05,"YES"))</f>
        <v>#DIV/0!</v>
      </c>
      <c r="J31" s="390"/>
    </row>
    <row r="32" spans="2:10" ht="16.5">
      <c r="B32" s="43"/>
      <c r="C32" s="43"/>
      <c r="D32" s="43"/>
      <c r="E32" s="43"/>
      <c r="F32" s="43"/>
      <c r="G32" s="43"/>
      <c r="H32" s="43"/>
      <c r="I32" s="43"/>
      <c r="J32" s="43"/>
    </row>
    <row r="33" spans="2:9" ht="16.5">
      <c r="B33" s="391" t="s">
        <v>14</v>
      </c>
      <c r="C33" s="391"/>
      <c r="D33" s="236"/>
      <c r="E33" s="236"/>
      <c r="F33" s="236"/>
      <c r="G33" s="236"/>
      <c r="H33" s="19" t="s">
        <v>15</v>
      </c>
      <c r="I33" s="14"/>
    </row>
    <row r="35" spans="3:9" ht="16.5">
      <c r="C35" s="350" t="s">
        <v>22</v>
      </c>
      <c r="D35" s="350"/>
      <c r="E35" s="350"/>
      <c r="F35" s="350"/>
      <c r="G35" s="350"/>
      <c r="H35" s="350"/>
      <c r="I35" s="350"/>
    </row>
  </sheetData>
  <mergeCells count="55">
    <mergeCell ref="G22:H22"/>
    <mergeCell ref="I24:J24"/>
    <mergeCell ref="I25:J25"/>
    <mergeCell ref="G26:H26"/>
    <mergeCell ref="I26:J26"/>
    <mergeCell ref="G24:H24"/>
    <mergeCell ref="G25:H25"/>
    <mergeCell ref="G23:H23"/>
    <mergeCell ref="C35:I35"/>
    <mergeCell ref="B33:C33"/>
    <mergeCell ref="I30:J30"/>
    <mergeCell ref="D33:G33"/>
    <mergeCell ref="E17:F17"/>
    <mergeCell ref="E18:F18"/>
    <mergeCell ref="E19:F19"/>
    <mergeCell ref="E20:F20"/>
    <mergeCell ref="E21:F21"/>
    <mergeCell ref="E22:F22"/>
    <mergeCell ref="D5:H5"/>
    <mergeCell ref="C2:I2"/>
    <mergeCell ref="B3:J3"/>
    <mergeCell ref="E16:F16"/>
    <mergeCell ref="E11:F11"/>
    <mergeCell ref="I16:J16"/>
    <mergeCell ref="G16:H16"/>
    <mergeCell ref="I17:J17"/>
    <mergeCell ref="E23:F23"/>
    <mergeCell ref="E24:F24"/>
    <mergeCell ref="E25:F25"/>
    <mergeCell ref="E26:F26"/>
    <mergeCell ref="I18:J18"/>
    <mergeCell ref="G17:H17"/>
    <mergeCell ref="G18:H18"/>
    <mergeCell ref="I19:J19"/>
    <mergeCell ref="I20:J20"/>
    <mergeCell ref="G19:H19"/>
    <mergeCell ref="G20:H20"/>
    <mergeCell ref="G21:H21"/>
    <mergeCell ref="I21:J21"/>
    <mergeCell ref="E27:F27"/>
    <mergeCell ref="E28:F28"/>
    <mergeCell ref="I27:J27"/>
    <mergeCell ref="I28:J28"/>
    <mergeCell ref="G27:H27"/>
    <mergeCell ref="G28:H28"/>
    <mergeCell ref="B29:F29"/>
    <mergeCell ref="B30:H30"/>
    <mergeCell ref="B31:H31"/>
    <mergeCell ref="A6:K6"/>
    <mergeCell ref="G29:H29"/>
    <mergeCell ref="C14:G14"/>
    <mergeCell ref="I29:J29"/>
    <mergeCell ref="I31:J31"/>
    <mergeCell ref="I22:J22"/>
    <mergeCell ref="I23:J23"/>
  </mergeCells>
  <printOptions/>
  <pageMargins left="0.25" right="0.25" top="0.5" bottom="0.5" header="0.5" footer="0.5"/>
  <pageSetup horizontalDpi="600" verticalDpi="600" orientation="portrait" scale="96" r:id="rId4"/>
  <headerFooter alignWithMargins="0">
    <oddFooter>&amp;LD/DBR Reporting Forms&amp;RForm 7</oddFooter>
  </headerFooter>
  <drawing r:id="rId3"/>
  <legacyDrawing r:id="rId2"/>
  <oleObjects>
    <oleObject progId="WPDraw30.Drawing" shapeId="1000328" r:id="rId1"/>
  </oleObjects>
</worksheet>
</file>

<file path=xl/worksheets/sheet9.xml><?xml version="1.0" encoding="utf-8"?>
<worksheet xmlns="http://schemas.openxmlformats.org/spreadsheetml/2006/main" xmlns:r="http://schemas.openxmlformats.org/officeDocument/2006/relationships">
  <dimension ref="A2:O37"/>
  <sheetViews>
    <sheetView showGridLines="0" zoomScale="77" zoomScaleNormal="77" zoomScaleSheetLayoutView="66" workbookViewId="0" topLeftCell="B7">
      <selection activeCell="N26" sqref="N26"/>
    </sheetView>
  </sheetViews>
  <sheetFormatPr defaultColWidth="9.140625" defaultRowHeight="12.75"/>
  <cols>
    <col min="1" max="1" width="6.28125" style="12" customWidth="1"/>
    <col min="2" max="2" width="4.00390625" style="12" customWidth="1"/>
    <col min="3" max="3" width="19.7109375" style="12" customWidth="1"/>
    <col min="4" max="4" width="10.421875" style="12" customWidth="1"/>
    <col min="5" max="5" width="12.8515625" style="12" customWidth="1"/>
    <col min="6" max="6" width="15.7109375" style="12" customWidth="1"/>
    <col min="7" max="7" width="16.57421875" style="12" customWidth="1"/>
    <col min="8" max="8" width="18.00390625" style="12" customWidth="1"/>
    <col min="9" max="9" width="14.57421875" style="12" customWidth="1"/>
    <col min="10" max="10" width="17.7109375" style="12" customWidth="1"/>
    <col min="11" max="11" width="12.00390625" style="12" customWidth="1"/>
    <col min="12" max="12" width="12.421875" style="12" customWidth="1"/>
    <col min="13" max="13" width="11.28125" style="12" customWidth="1"/>
    <col min="14" max="14" width="11.140625" style="12" customWidth="1"/>
    <col min="15" max="15" width="6.7109375" style="12" customWidth="1"/>
    <col min="16" max="16384" width="9.140625" style="12" customWidth="1"/>
  </cols>
  <sheetData>
    <row r="1" ht="16.5"/>
    <row r="2" spans="1:15" ht="23.25">
      <c r="A2" s="238" t="s">
        <v>0</v>
      </c>
      <c r="B2" s="238"/>
      <c r="C2" s="238"/>
      <c r="D2" s="238"/>
      <c r="E2" s="238"/>
      <c r="F2" s="238"/>
      <c r="G2" s="238"/>
      <c r="H2" s="238"/>
      <c r="I2" s="238"/>
      <c r="J2" s="238"/>
      <c r="K2" s="238"/>
      <c r="L2" s="238"/>
      <c r="M2" s="238"/>
      <c r="N2" s="238"/>
      <c r="O2" s="238"/>
    </row>
    <row r="3" spans="1:15" ht="20.25">
      <c r="A3" s="269" t="s">
        <v>1</v>
      </c>
      <c r="B3" s="269"/>
      <c r="C3" s="269"/>
      <c r="D3" s="269"/>
      <c r="E3" s="269"/>
      <c r="F3" s="269"/>
      <c r="G3" s="269"/>
      <c r="H3" s="269"/>
      <c r="I3" s="269"/>
      <c r="J3" s="269"/>
      <c r="K3" s="269"/>
      <c r="L3" s="269"/>
      <c r="M3" s="269"/>
      <c r="N3" s="269"/>
      <c r="O3" s="269"/>
    </row>
    <row r="4" spans="1:14" ht="16.5">
      <c r="A4" s="41"/>
      <c r="B4" s="41"/>
      <c r="C4" s="41"/>
      <c r="D4" s="41"/>
      <c r="E4" s="41"/>
      <c r="F4" s="41"/>
      <c r="G4" s="41"/>
      <c r="H4" s="41"/>
      <c r="I4" s="41"/>
      <c r="J4" s="41"/>
      <c r="K4" s="41"/>
      <c r="L4" s="41"/>
      <c r="M4" s="41"/>
      <c r="N4" s="41"/>
    </row>
    <row r="5" spans="1:15" ht="16.5">
      <c r="A5" s="271" t="s">
        <v>206</v>
      </c>
      <c r="B5" s="271"/>
      <c r="C5" s="271"/>
      <c r="D5" s="271"/>
      <c r="E5" s="271"/>
      <c r="F5" s="271"/>
      <c r="G5" s="271"/>
      <c r="H5" s="271"/>
      <c r="I5" s="271"/>
      <c r="J5" s="271"/>
      <c r="K5" s="271"/>
      <c r="L5" s="271"/>
      <c r="M5" s="271"/>
      <c r="N5" s="271"/>
      <c r="O5" s="271"/>
    </row>
    <row r="6" spans="1:15" ht="16.5">
      <c r="A6" s="233" t="s">
        <v>56</v>
      </c>
      <c r="B6" s="233"/>
      <c r="C6" s="233"/>
      <c r="D6" s="233"/>
      <c r="E6" s="233"/>
      <c r="F6" s="233"/>
      <c r="G6" s="233"/>
      <c r="H6" s="233"/>
      <c r="I6" s="233"/>
      <c r="J6" s="233"/>
      <c r="K6" s="233"/>
      <c r="L6" s="233"/>
      <c r="M6" s="233"/>
      <c r="N6" s="233"/>
      <c r="O6" s="233"/>
    </row>
    <row r="7" ht="16.5"/>
    <row r="9" spans="2:13" ht="16.5">
      <c r="B9" s="347" t="s">
        <v>4</v>
      </c>
      <c r="C9" s="347"/>
      <c r="D9" s="14"/>
      <c r="E9" s="116"/>
      <c r="F9" s="14"/>
      <c r="G9" s="117" t="s">
        <v>51</v>
      </c>
      <c r="H9" s="14"/>
      <c r="I9" s="14"/>
      <c r="J9" s="13" t="s">
        <v>16</v>
      </c>
      <c r="K9" s="14"/>
      <c r="L9" s="13" t="s">
        <v>7</v>
      </c>
      <c r="M9" s="14"/>
    </row>
    <row r="10" spans="2:13" ht="17.25" thickBot="1">
      <c r="B10" s="13"/>
      <c r="C10" s="13"/>
      <c r="D10" s="38"/>
      <c r="E10" s="115"/>
      <c r="F10" s="38"/>
      <c r="G10" s="117"/>
      <c r="H10" s="38"/>
      <c r="I10" s="38"/>
      <c r="J10" s="13"/>
      <c r="K10" s="38"/>
      <c r="L10" s="13"/>
      <c r="M10" s="38"/>
    </row>
    <row r="11" spans="2:14" ht="17.25" thickBot="1">
      <c r="B11" s="157"/>
      <c r="C11" s="158"/>
      <c r="D11" s="158"/>
      <c r="E11" s="158"/>
      <c r="F11" s="142" t="s">
        <v>141</v>
      </c>
      <c r="G11" s="142" t="s">
        <v>142</v>
      </c>
      <c r="H11" s="142" t="s">
        <v>143</v>
      </c>
      <c r="I11" s="142" t="s">
        <v>144</v>
      </c>
      <c r="J11" s="142" t="s">
        <v>145</v>
      </c>
      <c r="K11" s="142" t="s">
        <v>146</v>
      </c>
      <c r="L11" s="142" t="s">
        <v>147</v>
      </c>
      <c r="M11" s="345" t="s">
        <v>148</v>
      </c>
      <c r="N11" s="280"/>
    </row>
    <row r="12" spans="2:14" s="39" customFormat="1" ht="71.25" customHeight="1" thickBot="1">
      <c r="B12" s="159"/>
      <c r="C12" s="159" t="s">
        <v>17</v>
      </c>
      <c r="D12" s="159" t="s">
        <v>18</v>
      </c>
      <c r="E12" s="160" t="s">
        <v>92</v>
      </c>
      <c r="F12" s="160" t="s">
        <v>93</v>
      </c>
      <c r="G12" s="160" t="s">
        <v>94</v>
      </c>
      <c r="H12" s="160" t="s">
        <v>95</v>
      </c>
      <c r="I12" s="160" t="s">
        <v>74</v>
      </c>
      <c r="J12" s="160" t="s">
        <v>212</v>
      </c>
      <c r="K12" s="160" t="s">
        <v>96</v>
      </c>
      <c r="L12" s="131" t="s">
        <v>149</v>
      </c>
      <c r="M12" s="348" t="s">
        <v>214</v>
      </c>
      <c r="N12" s="349"/>
    </row>
    <row r="13" spans="2:14" ht="20.25" customHeight="1">
      <c r="B13" s="64">
        <v>1</v>
      </c>
      <c r="C13" s="65"/>
      <c r="D13" s="45"/>
      <c r="E13" s="45"/>
      <c r="F13" s="45"/>
      <c r="G13" s="67"/>
      <c r="H13" s="87"/>
      <c r="I13" s="67"/>
      <c r="J13" s="105" t="e">
        <f>((F13-G13)/F13)*100</f>
        <v>#DIV/0!</v>
      </c>
      <c r="K13" s="67"/>
      <c r="L13" s="108" t="e">
        <f>IF(K13&gt;0,"NA",(J13/I13))</f>
        <v>#DIV/0!</v>
      </c>
      <c r="M13" s="109" t="e">
        <f>IF(K13&gt;1,"1",IF(K13=0,L13))</f>
        <v>#DIV/0!</v>
      </c>
      <c r="N13" s="102"/>
    </row>
    <row r="14" spans="2:14" ht="20.25" customHeight="1">
      <c r="B14" s="28">
        <v>2</v>
      </c>
      <c r="C14" s="29"/>
      <c r="D14" s="17"/>
      <c r="E14" s="17"/>
      <c r="F14" s="17"/>
      <c r="G14" s="48"/>
      <c r="H14" s="103"/>
      <c r="I14" s="48"/>
      <c r="J14" s="106" t="e">
        <f aca="true" t="shared" si="0" ref="J14:J24">((F14-G14)/F14)*100</f>
        <v>#DIV/0!</v>
      </c>
      <c r="K14" s="46"/>
      <c r="L14" s="110" t="e">
        <f aca="true" t="shared" si="1" ref="L14:L24">IF(K14&gt;0,"NA",(J14/I14))</f>
        <v>#DIV/0!</v>
      </c>
      <c r="M14" s="109" t="e">
        <f aca="true" t="shared" si="2" ref="M14:M24">IF(K14&gt;1,"1",IF(K14=0,L14))</f>
        <v>#DIV/0!</v>
      </c>
      <c r="N14" s="100"/>
    </row>
    <row r="15" spans="2:14" ht="20.25" customHeight="1">
      <c r="B15" s="28">
        <v>3</v>
      </c>
      <c r="C15" s="29"/>
      <c r="D15" s="17"/>
      <c r="E15" s="17"/>
      <c r="F15" s="17"/>
      <c r="G15" s="48"/>
      <c r="H15" s="48"/>
      <c r="I15" s="48"/>
      <c r="J15" s="106" t="e">
        <f t="shared" si="0"/>
        <v>#DIV/0!</v>
      </c>
      <c r="K15" s="46"/>
      <c r="L15" s="110" t="e">
        <f t="shared" si="1"/>
        <v>#DIV/0!</v>
      </c>
      <c r="M15" s="109" t="e">
        <f t="shared" si="2"/>
        <v>#DIV/0!</v>
      </c>
      <c r="N15" s="113" t="e">
        <f>AVERAGE(M13:M15)</f>
        <v>#DIV/0!</v>
      </c>
    </row>
    <row r="16" spans="2:14" ht="20.25" customHeight="1">
      <c r="B16" s="28">
        <v>4</v>
      </c>
      <c r="C16" s="29"/>
      <c r="D16" s="17"/>
      <c r="E16" s="17"/>
      <c r="F16" s="17"/>
      <c r="G16" s="48"/>
      <c r="H16" s="48"/>
      <c r="I16" s="48"/>
      <c r="J16" s="106" t="e">
        <f t="shared" si="0"/>
        <v>#DIV/0!</v>
      </c>
      <c r="K16" s="46"/>
      <c r="L16" s="110" t="e">
        <f t="shared" si="1"/>
        <v>#DIV/0!</v>
      </c>
      <c r="M16" s="109" t="e">
        <f t="shared" si="2"/>
        <v>#DIV/0!</v>
      </c>
      <c r="N16" s="100"/>
    </row>
    <row r="17" spans="2:14" ht="20.25" customHeight="1">
      <c r="B17" s="28">
        <v>5</v>
      </c>
      <c r="C17" s="29"/>
      <c r="D17" s="17"/>
      <c r="E17" s="17"/>
      <c r="F17" s="17"/>
      <c r="G17" s="48"/>
      <c r="H17" s="48"/>
      <c r="I17" s="48"/>
      <c r="J17" s="106" t="e">
        <f t="shared" si="0"/>
        <v>#DIV/0!</v>
      </c>
      <c r="K17" s="46"/>
      <c r="L17" s="110" t="e">
        <f t="shared" si="1"/>
        <v>#DIV/0!</v>
      </c>
      <c r="M17" s="109" t="e">
        <f t="shared" si="2"/>
        <v>#DIV/0!</v>
      </c>
      <c r="N17" s="100"/>
    </row>
    <row r="18" spans="2:14" ht="20.25" customHeight="1">
      <c r="B18" s="28">
        <v>6</v>
      </c>
      <c r="C18" s="29"/>
      <c r="D18" s="17"/>
      <c r="E18" s="17"/>
      <c r="F18" s="17"/>
      <c r="G18" s="48"/>
      <c r="H18" s="48"/>
      <c r="I18" s="48"/>
      <c r="J18" s="106" t="e">
        <f t="shared" si="0"/>
        <v>#DIV/0!</v>
      </c>
      <c r="K18" s="46"/>
      <c r="L18" s="110" t="e">
        <f t="shared" si="1"/>
        <v>#DIV/0!</v>
      </c>
      <c r="M18" s="109" t="e">
        <f t="shared" si="2"/>
        <v>#DIV/0!</v>
      </c>
      <c r="N18" s="113" t="e">
        <f>AVERAGE(M16:M18)</f>
        <v>#DIV/0!</v>
      </c>
    </row>
    <row r="19" spans="2:14" ht="20.25" customHeight="1">
      <c r="B19" s="28">
        <v>7</v>
      </c>
      <c r="C19" s="29"/>
      <c r="D19" s="17"/>
      <c r="E19" s="17"/>
      <c r="F19" s="17"/>
      <c r="G19" s="48"/>
      <c r="H19" s="48"/>
      <c r="I19" s="48"/>
      <c r="J19" s="106" t="e">
        <f t="shared" si="0"/>
        <v>#DIV/0!</v>
      </c>
      <c r="K19" s="46"/>
      <c r="L19" s="110" t="e">
        <f t="shared" si="1"/>
        <v>#DIV/0!</v>
      </c>
      <c r="M19" s="109" t="e">
        <f t="shared" si="2"/>
        <v>#DIV/0!</v>
      </c>
      <c r="N19" s="100"/>
    </row>
    <row r="20" spans="2:14" ht="20.25" customHeight="1">
      <c r="B20" s="28">
        <v>8</v>
      </c>
      <c r="C20" s="29"/>
      <c r="D20" s="17"/>
      <c r="E20" s="17"/>
      <c r="F20" s="17"/>
      <c r="G20" s="48"/>
      <c r="H20" s="48"/>
      <c r="I20" s="48"/>
      <c r="J20" s="106" t="e">
        <f t="shared" si="0"/>
        <v>#DIV/0!</v>
      </c>
      <c r="K20" s="46"/>
      <c r="L20" s="110" t="e">
        <f t="shared" si="1"/>
        <v>#DIV/0!</v>
      </c>
      <c r="M20" s="109" t="e">
        <f t="shared" si="2"/>
        <v>#DIV/0!</v>
      </c>
      <c r="N20" s="100"/>
    </row>
    <row r="21" spans="2:14" ht="20.25" customHeight="1">
      <c r="B21" s="28">
        <v>9</v>
      </c>
      <c r="C21" s="29"/>
      <c r="D21" s="17"/>
      <c r="E21" s="17"/>
      <c r="F21" s="17"/>
      <c r="G21" s="48"/>
      <c r="H21" s="48"/>
      <c r="I21" s="48"/>
      <c r="J21" s="106" t="e">
        <f t="shared" si="0"/>
        <v>#DIV/0!</v>
      </c>
      <c r="K21" s="46"/>
      <c r="L21" s="110" t="e">
        <f t="shared" si="1"/>
        <v>#DIV/0!</v>
      </c>
      <c r="M21" s="109" t="e">
        <f t="shared" si="2"/>
        <v>#DIV/0!</v>
      </c>
      <c r="N21" s="113" t="e">
        <f>AVERAGE(M19:M21)</f>
        <v>#DIV/0!</v>
      </c>
    </row>
    <row r="22" spans="2:14" ht="20.25" customHeight="1">
      <c r="B22" s="28">
        <v>10</v>
      </c>
      <c r="C22" s="29"/>
      <c r="D22" s="17"/>
      <c r="E22" s="17"/>
      <c r="F22" s="17"/>
      <c r="G22" s="48"/>
      <c r="H22" s="48"/>
      <c r="I22" s="48"/>
      <c r="J22" s="106" t="e">
        <f t="shared" si="0"/>
        <v>#DIV/0!</v>
      </c>
      <c r="K22" s="46"/>
      <c r="L22" s="110" t="e">
        <f t="shared" si="1"/>
        <v>#DIV/0!</v>
      </c>
      <c r="M22" s="109" t="e">
        <f t="shared" si="2"/>
        <v>#DIV/0!</v>
      </c>
      <c r="N22" s="100"/>
    </row>
    <row r="23" spans="2:14" ht="20.25" customHeight="1">
      <c r="B23" s="28">
        <v>11</v>
      </c>
      <c r="C23" s="29"/>
      <c r="D23" s="17"/>
      <c r="E23" s="17"/>
      <c r="F23" s="17"/>
      <c r="G23" s="48"/>
      <c r="H23" s="48"/>
      <c r="I23" s="48"/>
      <c r="J23" s="106" t="e">
        <f t="shared" si="0"/>
        <v>#DIV/0!</v>
      </c>
      <c r="K23" s="46"/>
      <c r="L23" s="110" t="e">
        <f t="shared" si="1"/>
        <v>#DIV/0!</v>
      </c>
      <c r="M23" s="109" t="e">
        <f t="shared" si="2"/>
        <v>#DIV/0!</v>
      </c>
      <c r="N23" s="100"/>
    </row>
    <row r="24" spans="2:14" ht="20.25" customHeight="1" thickBot="1">
      <c r="B24" s="31">
        <v>12</v>
      </c>
      <c r="C24" s="25"/>
      <c r="D24" s="32"/>
      <c r="E24" s="32"/>
      <c r="F24" s="32"/>
      <c r="G24" s="49"/>
      <c r="H24" s="49"/>
      <c r="I24" s="49"/>
      <c r="J24" s="107" t="e">
        <f t="shared" si="0"/>
        <v>#DIV/0!</v>
      </c>
      <c r="K24" s="101"/>
      <c r="L24" s="111" t="e">
        <f t="shared" si="1"/>
        <v>#DIV/0!</v>
      </c>
      <c r="M24" s="112" t="e">
        <f t="shared" si="2"/>
        <v>#DIV/0!</v>
      </c>
      <c r="N24" s="153" t="e">
        <f>AVERAGE(M22:M24)</f>
        <v>#DIV/0!</v>
      </c>
    </row>
    <row r="25" spans="2:14" s="41" customFormat="1" ht="20.25" customHeight="1" thickBot="1" thickTop="1">
      <c r="B25" s="288" t="s">
        <v>97</v>
      </c>
      <c r="C25" s="289"/>
      <c r="D25" s="289"/>
      <c r="E25" s="289"/>
      <c r="F25" s="289"/>
      <c r="G25" s="289"/>
      <c r="H25" s="289"/>
      <c r="I25" s="289"/>
      <c r="J25" s="289"/>
      <c r="K25" s="289"/>
      <c r="L25" s="289"/>
      <c r="M25" s="289"/>
      <c r="N25" s="154" t="e">
        <f>SUM(N15,N18,N21,N24)</f>
        <v>#DIV/0!</v>
      </c>
    </row>
    <row r="26" spans="2:14" s="41" customFormat="1" ht="20.25" customHeight="1" thickBot="1">
      <c r="B26" s="288" t="s">
        <v>98</v>
      </c>
      <c r="C26" s="289"/>
      <c r="D26" s="289"/>
      <c r="E26" s="289"/>
      <c r="F26" s="289"/>
      <c r="G26" s="289"/>
      <c r="H26" s="289"/>
      <c r="I26" s="289"/>
      <c r="J26" s="289"/>
      <c r="K26" s="289"/>
      <c r="L26" s="289"/>
      <c r="M26" s="289"/>
      <c r="N26" s="155" t="e">
        <f>AVERAGE(N15,N18,N21,N24)</f>
        <v>#DIV/0!</v>
      </c>
    </row>
    <row r="27" spans="2:14" s="41" customFormat="1" ht="20.25" customHeight="1" thickBot="1">
      <c r="B27" s="288" t="s">
        <v>99</v>
      </c>
      <c r="C27" s="289"/>
      <c r="D27" s="289"/>
      <c r="E27" s="289"/>
      <c r="F27" s="289"/>
      <c r="G27" s="289"/>
      <c r="H27" s="289"/>
      <c r="I27" s="289"/>
      <c r="J27" s="289"/>
      <c r="K27" s="289"/>
      <c r="L27" s="289"/>
      <c r="M27" s="289"/>
      <c r="N27" s="156" t="e">
        <f>IF(N26&gt;1,"YES",IF(N26=1,"YES",IF(N26&lt;1,"NO")))</f>
        <v>#DIV/0!</v>
      </c>
    </row>
    <row r="28" spans="2:14" s="97" customFormat="1" ht="35.25" customHeight="1">
      <c r="B28" s="403" t="s">
        <v>151</v>
      </c>
      <c r="C28" s="403"/>
      <c r="D28" s="403"/>
      <c r="E28" s="403"/>
      <c r="F28" s="403"/>
      <c r="G28" s="403"/>
      <c r="H28" s="403"/>
      <c r="I28" s="403"/>
      <c r="J28" s="403"/>
      <c r="K28" s="403"/>
      <c r="L28" s="403"/>
      <c r="M28" s="403"/>
      <c r="N28" s="404"/>
    </row>
    <row r="29" spans="6:10" s="41" customFormat="1" ht="17.25" thickBot="1">
      <c r="F29" s="402" t="s">
        <v>83</v>
      </c>
      <c r="G29" s="402"/>
      <c r="H29" s="402"/>
      <c r="I29" s="402"/>
      <c r="J29" s="115"/>
    </row>
    <row r="30" spans="5:9" s="41" customFormat="1" ht="17.25" customHeight="1" thickBot="1">
      <c r="E30" s="114"/>
      <c r="F30" s="400" t="s">
        <v>81</v>
      </c>
      <c r="G30" s="345" t="s">
        <v>82</v>
      </c>
      <c r="H30" s="279"/>
      <c r="I30" s="280"/>
    </row>
    <row r="31" spans="5:9" s="41" customFormat="1" ht="17.25" thickBot="1">
      <c r="E31" s="57"/>
      <c r="F31" s="401"/>
      <c r="G31" s="152" t="s">
        <v>75</v>
      </c>
      <c r="H31" s="143" t="s">
        <v>76</v>
      </c>
      <c r="I31" s="143" t="s">
        <v>77</v>
      </c>
    </row>
    <row r="32" spans="5:9" ht="17.25" thickBot="1">
      <c r="E32" s="82"/>
      <c r="F32" s="151" t="s">
        <v>79</v>
      </c>
      <c r="G32" s="88">
        <v>0.35</v>
      </c>
      <c r="H32" s="91">
        <v>0.25</v>
      </c>
      <c r="I32" s="94">
        <v>0.15</v>
      </c>
    </row>
    <row r="33" spans="5:9" s="41" customFormat="1" ht="17.25" thickBot="1">
      <c r="E33" s="114"/>
      <c r="F33" s="151" t="s">
        <v>80</v>
      </c>
      <c r="G33" s="89">
        <v>0.45</v>
      </c>
      <c r="H33" s="92">
        <v>0.35</v>
      </c>
      <c r="I33" s="95">
        <v>0.25</v>
      </c>
    </row>
    <row r="34" spans="5:9" s="41" customFormat="1" ht="17.25" customHeight="1" thickBot="1">
      <c r="E34" s="114"/>
      <c r="F34" s="143" t="s">
        <v>78</v>
      </c>
      <c r="G34" s="90">
        <v>0.5</v>
      </c>
      <c r="H34" s="93">
        <v>0.4</v>
      </c>
      <c r="I34" s="96">
        <v>0.3</v>
      </c>
    </row>
    <row r="35" spans="3:13" s="41" customFormat="1" ht="16.5">
      <c r="C35" s="399" t="s">
        <v>84</v>
      </c>
      <c r="D35" s="399"/>
      <c r="E35" s="399"/>
      <c r="F35" s="399"/>
      <c r="G35" s="399"/>
      <c r="H35" s="399"/>
      <c r="I35" s="399"/>
      <c r="J35" s="399"/>
      <c r="K35" s="399"/>
      <c r="L35" s="399"/>
      <c r="M35" s="399"/>
    </row>
    <row r="36" s="41" customFormat="1" ht="16.5"/>
    <row r="37" spans="3:12" s="41" customFormat="1" ht="16.5">
      <c r="C37" s="19" t="s">
        <v>14</v>
      </c>
      <c r="D37" s="98"/>
      <c r="E37" s="98"/>
      <c r="F37" s="98"/>
      <c r="G37" s="98"/>
      <c r="H37" s="98"/>
      <c r="I37" s="98"/>
      <c r="J37" s="19" t="s">
        <v>15</v>
      </c>
      <c r="K37" s="98"/>
      <c r="L37" s="98"/>
    </row>
  </sheetData>
  <mergeCells count="15">
    <mergeCell ref="B9:C9"/>
    <mergeCell ref="F30:F31"/>
    <mergeCell ref="G30:I30"/>
    <mergeCell ref="F29:I29"/>
    <mergeCell ref="B28:N28"/>
    <mergeCell ref="M11:N11"/>
    <mergeCell ref="A2:O2"/>
    <mergeCell ref="A3:O3"/>
    <mergeCell ref="A5:O5"/>
    <mergeCell ref="A6:O6"/>
    <mergeCell ref="C35:M35"/>
    <mergeCell ref="B27:M27"/>
    <mergeCell ref="M12:N12"/>
    <mergeCell ref="B26:M26"/>
    <mergeCell ref="B25:M25"/>
  </mergeCells>
  <printOptions/>
  <pageMargins left="0.25" right="0.25" top="0.5" bottom="0.5" header="0.5" footer="0.5"/>
  <pageSetup horizontalDpi="600" verticalDpi="600" orientation="landscape" scale="72" r:id="rId4"/>
  <headerFooter alignWithMargins="0">
    <oddFooter>&amp;LD/DBR Reporting Forms&amp;RForm 8</oddFooter>
  </headerFooter>
  <drawing r:id="rId3"/>
  <legacyDrawing r:id="rId2"/>
  <oleObjects>
    <oleObject progId="WPDraw30.Drawing" shapeId="1375779"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DECUser</dc:creator>
  <cp:keywords/>
  <dc:description/>
  <cp:lastModifiedBy>DEC</cp:lastModifiedBy>
  <cp:lastPrinted>2003-09-21T21:44:13Z</cp:lastPrinted>
  <dcterms:created xsi:type="dcterms:W3CDTF">2002-12-18T19:28:22Z</dcterms:created>
  <dcterms:modified xsi:type="dcterms:W3CDTF">2003-12-12T01:24:35Z</dcterms:modified>
  <cp:category/>
  <cp:version/>
  <cp:contentType/>
  <cp:contentStatus/>
</cp:coreProperties>
</file>